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gioalbanese/Desktop/LAST/RISTORI EDUCATIVI CAP 3360/AF 2023/"/>
    </mc:Choice>
  </mc:AlternateContent>
  <xr:revisionPtr revIDLastSave="0" documentId="13_ncr:1_{62017AB8-62D1-9F4F-8538-564AB948FACD}" xr6:coauthVersionLast="36" xr6:coauthVersionMax="36" xr10:uidLastSave="{00000000-0000-0000-0000-000000000000}"/>
  <bookViews>
    <workbookView xWindow="3900" yWindow="500" windowWidth="27580" windowHeight="15860" activeTab="1" xr2:uid="{76DA7D31-ED35-5B45-8EE3-45FACD050B4D}"/>
  </bookViews>
  <sheets>
    <sheet name="GENERALE" sheetId="1" r:id="rId1"/>
    <sheet name="RIEPILOGO" sheetId="2" r:id="rId2"/>
    <sheet name="Foglio3" sheetId="3" r:id="rId3"/>
    <sheet name="Foglio4" sheetId="4" r:id="rId4"/>
  </sheet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E11" i="2"/>
  <c r="E80" i="1"/>
  <c r="E126" i="1"/>
  <c r="C126" i="1" l="1"/>
</calcChain>
</file>

<file path=xl/sharedStrings.xml><?xml version="1.0" encoding="utf-8"?>
<sst xmlns="http://schemas.openxmlformats.org/spreadsheetml/2006/main" count="380" uniqueCount="256">
  <si>
    <t>BRIS01400X</t>
  </si>
  <si>
    <t>I.I.S.S. "FERRARIS - DE MARCO - VALZANI"</t>
  </si>
  <si>
    <t>BAEE068004</t>
  </si>
  <si>
    <t>1 C.D. "DE AMICIS"</t>
  </si>
  <si>
    <t>BAIC82800G</t>
  </si>
  <si>
    <t>I.C. "CARANO - MAZZINI"</t>
  </si>
  <si>
    <t>TAIC87000P</t>
  </si>
  <si>
    <t>I.C. "A. VOLTA"</t>
  </si>
  <si>
    <t>LEIC82100G</t>
  </si>
  <si>
    <t>I.C. MAGLIE</t>
  </si>
  <si>
    <t>LEIC84100R</t>
  </si>
  <si>
    <t>I.C. POLO 1 MONTERONI DI LECCE</t>
  </si>
  <si>
    <t>BAIS05900B</t>
  </si>
  <si>
    <t>I.I.S.S. "MARCO POLO"</t>
  </si>
  <si>
    <t>BAMM281007</t>
  </si>
  <si>
    <t>S.S.1 G. COTUGN-CARDUC.-G.XXIII</t>
  </si>
  <si>
    <t>LEIC8AP00X</t>
  </si>
  <si>
    <t>I.C. ANDRANO</t>
  </si>
  <si>
    <t>BAIC818001</t>
  </si>
  <si>
    <t>IC "MASSARI GALILEI"</t>
  </si>
  <si>
    <t>FGPS20000B</t>
  </si>
  <si>
    <t>LICEO "GALILEI-MORO"</t>
  </si>
  <si>
    <t>FGIS001004</t>
  </si>
  <si>
    <t>I.I.S.S. "GIAN TOMMASO GIORDANI"</t>
  </si>
  <si>
    <t>FGIC86600P</t>
  </si>
  <si>
    <t>I.C."UNGARETTI-M.T. DI CALCUTTA"</t>
  </si>
  <si>
    <t>LEIC85600E</t>
  </si>
  <si>
    <t>I.C. "A.DIAZ"</t>
  </si>
  <si>
    <t>TAPS19000A</t>
  </si>
  <si>
    <t>LICEO "GALILEO - FERRARIS"</t>
  </si>
  <si>
    <t>BAIC88000L</t>
  </si>
  <si>
    <t>I.C. "CIFARELLI - SANTARELLA"</t>
  </si>
  <si>
    <t>BAIC803007</t>
  </si>
  <si>
    <t>I.C. "UMBERTO I - S. NICOLA"</t>
  </si>
  <si>
    <t>BRRF010008</t>
  </si>
  <si>
    <t>I.P. "F. L. MORVILLO FALCONE"</t>
  </si>
  <si>
    <t>TAIS03900V</t>
  </si>
  <si>
    <t>I.I.S.S. "MAURO PERRONE"</t>
  </si>
  <si>
    <t>BAEE061009</t>
  </si>
  <si>
    <t>3 C.D. "N. FRAGGIANNI"</t>
  </si>
  <si>
    <t>BAIC833003</t>
  </si>
  <si>
    <t>I.C. "RESTA-DE DONATO GIANNINI"</t>
  </si>
  <si>
    <t>FGIS01300A</t>
  </si>
  <si>
    <t>I.I.S.S. "MAURO DEL GIUDICE"</t>
  </si>
  <si>
    <t>LEMM31100L</t>
  </si>
  <si>
    <t>S.S. 1 G. "A. GALATEO"</t>
  </si>
  <si>
    <t>BREE02300L</t>
  </si>
  <si>
    <t>2 C.D. "GIOVANNI XXIII"</t>
  </si>
  <si>
    <t>TAIC865007</t>
  </si>
  <si>
    <t>I.C. "GIOVANNI XXIII"</t>
  </si>
  <si>
    <t>LEPC03000R</t>
  </si>
  <si>
    <t>LICEO "G. PALMIERI"</t>
  </si>
  <si>
    <t>LEIS04400C</t>
  </si>
  <si>
    <t>I.I.S.S. "F. CALASSO"</t>
  </si>
  <si>
    <t>FGEE005009</t>
  </si>
  <si>
    <t>C.D. "SAN GIOVANNI BOSCO"</t>
  </si>
  <si>
    <t>TAPC11000A</t>
  </si>
  <si>
    <t>LICEO "F. DE SANCTIS - G. GALILEI"</t>
  </si>
  <si>
    <t>TAPS18000Q</t>
  </si>
  <si>
    <t>LICEO "D. DE RUGGIERI"</t>
  </si>
  <si>
    <t>FGTD010004</t>
  </si>
  <si>
    <t>I.T.E. "A. FRACCACRETA"</t>
  </si>
  <si>
    <t>FGIC86200B</t>
  </si>
  <si>
    <t>IC "CATALANO-MOSCATI "</t>
  </si>
  <si>
    <t>BAIC89200V</t>
  </si>
  <si>
    <t>I.C. "D'AZEGLIO - DE NITTIS"</t>
  </si>
  <si>
    <t>FGIC819005</t>
  </si>
  <si>
    <t>I.OC. "MARTIN LUTHER KING"</t>
  </si>
  <si>
    <t>BAPS09000R</t>
  </si>
  <si>
    <t>LICEO "O. TEDONE"</t>
  </si>
  <si>
    <t>TAIC83200X</t>
  </si>
  <si>
    <t>I.C. "L. SCIASCIA"</t>
  </si>
  <si>
    <t>BAEE12200G</t>
  </si>
  <si>
    <t>3 C.D. "DON LORENZO MILANI"</t>
  </si>
  <si>
    <t>LEIC867001</t>
  </si>
  <si>
    <t>I.C. COPERTINO POLO 1</t>
  </si>
  <si>
    <t>BAIC882008</t>
  </si>
  <si>
    <t>I.C. "SAN GIOVANNI BOSCO"</t>
  </si>
  <si>
    <t>BAPM010001</t>
  </si>
  <si>
    <t>LICEO "G. BIANCHI DOTTULA"</t>
  </si>
  <si>
    <t>BAPC13000V</t>
  </si>
  <si>
    <t>LICEO CLASSICO "Q. ORAZIO FLACCO"</t>
  </si>
  <si>
    <t>BATD220004</t>
  </si>
  <si>
    <t>I.T.E. "VITALE GIORDANO"</t>
  </si>
  <si>
    <t>BAIC89300P</t>
  </si>
  <si>
    <t>I.C. "IMBRIANI - SALVEMINI"</t>
  </si>
  <si>
    <t>FGEE01100L</t>
  </si>
  <si>
    <t>C.D. "SAN CIRO"</t>
  </si>
  <si>
    <t>LEIC882003</t>
  </si>
  <si>
    <t>I.C. "P. STOMEO- G. ZIMBALO"</t>
  </si>
  <si>
    <t>BAMM302003</t>
  </si>
  <si>
    <t>S.S.1 G. "ROCCA-BOVIO-PALUMBO"</t>
  </si>
  <si>
    <t>LEIC887006</t>
  </si>
  <si>
    <t>I.C. GALATINA POLO 1</t>
  </si>
  <si>
    <t>FGPS010008</t>
  </si>
  <si>
    <t>LICEO SCIENTIFICO "A. VOLTA"</t>
  </si>
  <si>
    <t>LEPS07000A</t>
  </si>
  <si>
    <t>LICEO "GIULIETTA BANZI BAZOLI"</t>
  </si>
  <si>
    <t>BRIC81500G</t>
  </si>
  <si>
    <t>I.C. "CAPPUCCINI"</t>
  </si>
  <si>
    <t>LEPS23000N</t>
  </si>
  <si>
    <t>LICEO "DON TONINO BELLO"</t>
  </si>
  <si>
    <t>LEIC88600A</t>
  </si>
  <si>
    <t>I.C. "G. ZIMBALO"</t>
  </si>
  <si>
    <t>BAPC030002</t>
  </si>
  <si>
    <t>LICEO "CAGNAZZI"</t>
  </si>
  <si>
    <t>LEIC8AE008</t>
  </si>
  <si>
    <t>I.C. "D. ALIGHIERI - A. DIAZ"</t>
  </si>
  <si>
    <t>FGIC871006</t>
  </si>
  <si>
    <t>BAIC88700B</t>
  </si>
  <si>
    <t>I.C. "DON MONTEMURRO"</t>
  </si>
  <si>
    <t>FGMM148003</t>
  </si>
  <si>
    <t>S.S. 1 G. "PETRARCA - P.PIO"</t>
  </si>
  <si>
    <t>BARH01000N</t>
  </si>
  <si>
    <t>I.P.E.O.A. "A. PEROTTI"</t>
  </si>
  <si>
    <t>TAIC808003</t>
  </si>
  <si>
    <t>I.C. "G. MARCONI"</t>
  </si>
  <si>
    <t>FGPS210002</t>
  </si>
  <si>
    <t>LICEO "RISPOLI-TONDI"</t>
  </si>
  <si>
    <t>BAIC84200T</t>
  </si>
  <si>
    <t>I.C. "ARISTIDE GABELLI"</t>
  </si>
  <si>
    <t>BAIC80600P</t>
  </si>
  <si>
    <t>I.C. "FALCONE - BORSELLINO"</t>
  </si>
  <si>
    <t>FGIC82900Q</t>
  </si>
  <si>
    <t>I.C. "DON MILANI UNO+MAIORANO"</t>
  </si>
  <si>
    <t>LEIC87700G</t>
  </si>
  <si>
    <t>I.C. "SOFIA STEVENS"</t>
  </si>
  <si>
    <t>BAIS00200G</t>
  </si>
  <si>
    <t>I.I.S.S. "CANUDO-MARONE - GALILEI"</t>
  </si>
  <si>
    <t>BAEE076003</t>
  </si>
  <si>
    <t>1 C.D. "N. FORNELLI"</t>
  </si>
  <si>
    <t>LEIS03400T</t>
  </si>
  <si>
    <t>I.I.S.S. "E. FERMI"</t>
  </si>
  <si>
    <t>FGIC87400N</t>
  </si>
  <si>
    <t>I.C. "DI VITTORIO - PADRE PIO"</t>
  </si>
  <si>
    <t>TAIC866003</t>
  </si>
  <si>
    <t>I.C. "SAN G. BOSCO"</t>
  </si>
  <si>
    <t>BAIC82200L</t>
  </si>
  <si>
    <t>I.C. “C. CIANCIOTTA-G. MODUGNO”</t>
  </si>
  <si>
    <t>LEIC87000R</t>
  </si>
  <si>
    <t>I.C. SQUINZANO</t>
  </si>
  <si>
    <t>BRIC818003</t>
  </si>
  <si>
    <t>I.C. CAROVIGNO</t>
  </si>
  <si>
    <t>FGIC864003</t>
  </si>
  <si>
    <t>I.C. "GIORDANI - DE SANCTIS"</t>
  </si>
  <si>
    <t>BATF060003</t>
  </si>
  <si>
    <t>I.T.T. "SEN. IANNUZZI"</t>
  </si>
  <si>
    <t>LEPM01000Q</t>
  </si>
  <si>
    <t>LICEO "P. SICILIANI"</t>
  </si>
  <si>
    <t>BAIC85600Q</t>
  </si>
  <si>
    <t>I.C. "BATTISTI - PASCOLI"</t>
  </si>
  <si>
    <t>BAIC87800L</t>
  </si>
  <si>
    <t>I.C. "BATTISTI-GIOVANNI XXIII"</t>
  </si>
  <si>
    <t>LEEE00400X</t>
  </si>
  <si>
    <t>4 C.D. "S. CASTROMEDIANO"</t>
  </si>
  <si>
    <t>BAIC89900N</t>
  </si>
  <si>
    <t>I.C. "G. RODARI - D. ALIGHIERI"</t>
  </si>
  <si>
    <t>FGMM15400A</t>
  </si>
  <si>
    <t>CPIA 1 FOGGIA</t>
  </si>
  <si>
    <t>BAIC80000Q</t>
  </si>
  <si>
    <t>I.C. "PIETROCOLA - MAZZINI"</t>
  </si>
  <si>
    <t>FGIC83300B</t>
  </si>
  <si>
    <t>I.OC. "GIUSEPPE LIBETTA"</t>
  </si>
  <si>
    <t>FGTD060005</t>
  </si>
  <si>
    <t>I.T.E.T. "VITTORIO EMANUELE III"</t>
  </si>
  <si>
    <t>BAIC80500V</t>
  </si>
  <si>
    <t>I.C. VIA EVA GIOIA – SAMMICHELE</t>
  </si>
  <si>
    <t>BRIC82800N</t>
  </si>
  <si>
    <t>I.C. "PRESIDE LUCIA PALAZZO"</t>
  </si>
  <si>
    <t>BAPS200003</t>
  </si>
  <si>
    <t>LICEO "FEDERICO II DI SVEVIA"</t>
  </si>
  <si>
    <t>BAIC87700R</t>
  </si>
  <si>
    <t>I.C. "S. G. BOSCO - MANZONI"</t>
  </si>
  <si>
    <t>BAIS06400V</t>
  </si>
  <si>
    <t>I.I.S.S. "GALILEO FERRARIS"</t>
  </si>
  <si>
    <t>TAIC873006</t>
  </si>
  <si>
    <t>I.C. "SANDRO PERTINI"</t>
  </si>
  <si>
    <t>BAPC01000R</t>
  </si>
  <si>
    <t>LICEO "A. CASARDI"</t>
  </si>
  <si>
    <t>FGTE020006</t>
  </si>
  <si>
    <t>I.T.E.T. "NOTARANGELO-ROSATI"</t>
  </si>
  <si>
    <t>BAEE05600T</t>
  </si>
  <si>
    <t>8 C.D. "A. ROSMINI"</t>
  </si>
  <si>
    <t>FGMM00400C</t>
  </si>
  <si>
    <t>S.S. 1 G. "G. BOVIO"</t>
  </si>
  <si>
    <t>FGIS00400G</t>
  </si>
  <si>
    <t>I.I.S.S. "FAZZINI - GIULIANI"</t>
  </si>
  <si>
    <t>BAIC82300C</t>
  </si>
  <si>
    <t>I.C. "SAN G. BOSCO-G. VENISTI"</t>
  </si>
  <si>
    <t>BAIS07900L</t>
  </si>
  <si>
    <t>I.I.S.S. "LUIGI DELL'ERBA"</t>
  </si>
  <si>
    <t>BAEE124007</t>
  </si>
  <si>
    <t>1 C.D. "M. MONTESSORI"</t>
  </si>
  <si>
    <t>FGIC83800E</t>
  </si>
  <si>
    <t>I.C. "ALDO MORO"</t>
  </si>
  <si>
    <t>LEIS00200A</t>
  </si>
  <si>
    <t>I.I.S.S. "SALVATORE TRINCHESE"</t>
  </si>
  <si>
    <t>LEIC895005</t>
  </si>
  <si>
    <t>I.C. GALATONE POLO 2</t>
  </si>
  <si>
    <t>BREE03100G</t>
  </si>
  <si>
    <t>1 C.D. "G. CARDUCCI"</t>
  </si>
  <si>
    <t>BAEE06400R</t>
  </si>
  <si>
    <t>6 C.D. "GIRONDI"</t>
  </si>
  <si>
    <t>FGIS00300Q</t>
  </si>
  <si>
    <t>I.I.S.S. "FEDERICO II"</t>
  </si>
  <si>
    <t>LEIC894009</t>
  </si>
  <si>
    <t>I.C. GALATONE POLO 1</t>
  </si>
  <si>
    <t>FGIC818009</t>
  </si>
  <si>
    <t>I.C. "NICHOLAS GREEN"</t>
  </si>
  <si>
    <t>TAIC81900D</t>
  </si>
  <si>
    <t>I.C. "MARTELLOTTA"</t>
  </si>
  <si>
    <t>BAMM06300X</t>
  </si>
  <si>
    <t>S.S.1 G. "PADRE PIO"</t>
  </si>
  <si>
    <t>LEIS02600V</t>
  </si>
  <si>
    <t>I.I.S.S. VANONI-NARDO'</t>
  </si>
  <si>
    <t>FGIC80700V</t>
  </si>
  <si>
    <t>I.C. "P. GIANNONE"</t>
  </si>
  <si>
    <t>LEPC120003</t>
  </si>
  <si>
    <t>LICEO "GALILEO GALILEI"</t>
  </si>
  <si>
    <t>TARF2M500U</t>
  </si>
  <si>
    <t>ISTITUTO SCOLASTICO PARITARIO PLATEJA</t>
  </si>
  <si>
    <t>BRIC805001</t>
  </si>
  <si>
    <t>I.C. "G. MAZZINI"</t>
  </si>
  <si>
    <t>BRIC820003</t>
  </si>
  <si>
    <t>I.C. CISTERNINO</t>
  </si>
  <si>
    <t>FGIC86500V</t>
  </si>
  <si>
    <t>I.C. "CROCE - MOZZILLO"</t>
  </si>
  <si>
    <t>BAIS00700P</t>
  </si>
  <si>
    <t>I.I.S.S. "L. EINAUDI" (ITET - IPAA)</t>
  </si>
  <si>
    <t>LEPS04000E</t>
  </si>
  <si>
    <t>LICEO "A. VALLONE"</t>
  </si>
  <si>
    <t>BAIC84300N</t>
  </si>
  <si>
    <t>I.C. "B. GRIMALDI-L. LOMBARDI"</t>
  </si>
  <si>
    <t>BAIS013002</t>
  </si>
  <si>
    <t>I.I.S.S. "V. BACHELET - G. GALILEI"</t>
  </si>
  <si>
    <t>BA1E01100E</t>
  </si>
  <si>
    <t>ISTITUTO PARITARIO “GIOVANNI XXIII”</t>
  </si>
  <si>
    <t>TAIC860004</t>
  </si>
  <si>
    <t>I.C. "PASCOLI - GIOVINAZZI"</t>
  </si>
  <si>
    <t>TAIC815006</t>
  </si>
  <si>
    <t>I.C. "PADRE GEMELLI"</t>
  </si>
  <si>
    <t>FGIC878001</t>
  </si>
  <si>
    <t>I.C. "RODARI-ALIGHIERI-SPALATRO</t>
  </si>
  <si>
    <t>Denominazione</t>
  </si>
  <si>
    <t>Cod Min</t>
  </si>
  <si>
    <t>Provincia</t>
  </si>
  <si>
    <t>IMPORTO</t>
  </si>
  <si>
    <t>Totale</t>
  </si>
  <si>
    <t>BARI</t>
  </si>
  <si>
    <t>PROVINCIA</t>
  </si>
  <si>
    <t>n. SCUOLE</t>
  </si>
  <si>
    <t>BRINDISI</t>
  </si>
  <si>
    <t>FOGGIA</t>
  </si>
  <si>
    <t>LECCE</t>
  </si>
  <si>
    <t>TARANTO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</si>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</sst>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ptos"/>
      <family val="2"/>
    </font>
    <font>
      <sz val="10"/>
      <color theme="1"/>
      <name val="Times New Roman"/>
      <family val="1"/>
    </font>
    <font>
      <sz val="10"/>
      <color theme="1"/>
      <name val="Aptos"/>
    </font>
    <font>
      <b/>
      <sz val="10"/>
      <color theme="1"/>
      <name val="Aptos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/>
    <xf numFmtId="0" fontId="0" fillId="0" borderId="0" xfId="0" applyFont="1" applyBorder="1"/>
    <xf numFmtId="0" fontId="1" fillId="0" borderId="0" xfId="0" applyFont="1" applyBorder="1" applyAlignment="1">
      <alignment vertical="center"/>
    </xf>
    <xf numFmtId="0" fontId="2" fillId="0" borderId="0" xfId="0" applyFont="1"/>
    <xf numFmtId="0" fontId="0" fillId="2" borderId="1" xfId="0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3" fillId="3" borderId="2" xfId="0" applyFont="1" applyFill="1" applyBorder="1"/>
    <xf numFmtId="0" fontId="3" fillId="3" borderId="3" xfId="0" applyFont="1" applyFill="1" applyBorder="1" applyAlignment="1">
      <alignment horizontal="center"/>
    </xf>
    <xf numFmtId="4" fontId="3" fillId="3" borderId="4" xfId="0" applyNumberFormat="1" applyFont="1" applyFill="1" applyBorder="1"/>
    <xf numFmtId="0" fontId="2" fillId="0" borderId="1" xfId="0" applyFont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4" fontId="3" fillId="3" borderId="4" xfId="0" applyNumberFormat="1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1" xfId="0" applyFont="1" applyFill="1" applyBorder="1"/>
  </cellXfs>
  <cellStyles count="1">
    <cellStyle name="Normale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1" indent="0" justifyLastLine="0" shrinkToFit="0" readingOrder="0"/>
    </dxf>
    <dxf>
      <font>
        <b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numFmt numFmtId="4" formatCode="#,##0.00"/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fill>
        <patternFill patternType="solid">
          <fgColor indexed="64"/>
          <bgColor theme="8" tint="0.79998168889431442"/>
        </patternFill>
      </fill>
      <alignment horizontal="general" vertical="center" textRotation="0" wrapText="1" indent="0" justifyLastLine="0" shrinkToFit="0" readingOrder="0"/>
    </dxf>
    <dxf>
      <border>
        <top style="thin">
          <color theme="0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9F2CA-2096-3147-A078-5B5DE76ADA2E}" name="Tabella1" displayName="Tabella1" ref="B3:E126" totalsRowCount="1" headerRowDxfId="0" dataDxfId="11" totalsRowDxfId="2" totalsRowBorderDxfId="6">
  <autoFilter ref="B3:E125" xr:uid="{ED4729BA-F436-BC4B-BBC4-5AB29E0F1D7A}"/>
  <sortState ref="B4:E125">
    <sortCondition ref="C3:C125"/>
  </sortState>
  <tableColumns count="4">
    <tableColumn id="4" xr3:uid="{C9078E40-115E-B640-A261-79443D5DBF3C}" name="Provincia" totalsRowLabel="Totale" dataDxfId="10" totalsRowDxfId="5"/>
    <tableColumn id="1" xr3:uid="{67C3F72A-35D7-484F-8796-226A1CBB9FD5}" name="Cod Min" totalsRowFunction="count" dataDxfId="9" totalsRowDxfId="1"/>
    <tableColumn id="2" xr3:uid="{D86BB828-52AF-0D49-9781-73111CD2D816}" name="Denominazione" dataDxfId="8" totalsRowDxfId="4"/>
    <tableColumn id="5" xr3:uid="{372C2938-34BC-654E-8EAB-5A796ABFDD18}" name="IMPORTO" totalsRowFunction="sum" dataDxfId="7" totalsRow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FECE-8691-4C42-8199-ED6953BDCE22}">
  <dimension ref="B3:F127"/>
  <sheetViews>
    <sheetView zoomScaleNormal="100" workbookViewId="0">
      <selection activeCell="H7" sqref="H7"/>
    </sheetView>
  </sheetViews>
  <sheetFormatPr baseColWidth="10" defaultRowHeight="14" x14ac:dyDescent="0.2"/>
  <cols>
    <col min="1" max="1" width="11" style="1"/>
    <col min="2" max="3" width="13.3984375" style="2" customWidth="1"/>
    <col min="4" max="4" width="40.59765625" style="1" customWidth="1"/>
    <col min="5" max="16384" width="11" style="1"/>
  </cols>
  <sheetData>
    <row r="3" spans="2:6" ht="14" customHeight="1" x14ac:dyDescent="0.2">
      <c r="B3" s="18" t="s">
        <v>245</v>
      </c>
      <c r="C3" s="18" t="s">
        <v>244</v>
      </c>
      <c r="D3" s="18" t="s">
        <v>243</v>
      </c>
      <c r="E3" s="18" t="s">
        <v>246</v>
      </c>
      <c r="F3" s="4"/>
    </row>
    <row r="4" spans="2:6" ht="14" customHeight="1" x14ac:dyDescent="0.2">
      <c r="B4" s="13" t="s">
        <v>248</v>
      </c>
      <c r="C4" s="13" t="s">
        <v>235</v>
      </c>
      <c r="D4" s="13" t="s">
        <v>236</v>
      </c>
      <c r="E4" s="13">
        <v>766.97</v>
      </c>
      <c r="F4" s="4"/>
    </row>
    <row r="5" spans="2:6" ht="14" customHeight="1" x14ac:dyDescent="0.2">
      <c r="B5" s="13" t="s">
        <v>248</v>
      </c>
      <c r="C5" s="13" t="s">
        <v>181</v>
      </c>
      <c r="D5" s="13" t="s">
        <v>182</v>
      </c>
      <c r="E5" s="13">
        <v>766.97</v>
      </c>
      <c r="F5" s="4"/>
    </row>
    <row r="6" spans="2:6" ht="14" customHeight="1" x14ac:dyDescent="0.2">
      <c r="B6" s="13" t="s">
        <v>248</v>
      </c>
      <c r="C6" s="13" t="s">
        <v>38</v>
      </c>
      <c r="D6" s="13" t="s">
        <v>39</v>
      </c>
      <c r="E6" s="13">
        <v>766.97</v>
      </c>
      <c r="F6" s="4"/>
    </row>
    <row r="7" spans="2:6" ht="14" customHeight="1" x14ac:dyDescent="0.2">
      <c r="B7" s="13" t="s">
        <v>248</v>
      </c>
      <c r="C7" s="13" t="s">
        <v>201</v>
      </c>
      <c r="D7" s="13" t="s">
        <v>202</v>
      </c>
      <c r="E7" s="13">
        <v>766.97</v>
      </c>
      <c r="F7" s="4"/>
    </row>
    <row r="8" spans="2:6" ht="14" customHeight="1" x14ac:dyDescent="0.2">
      <c r="B8" s="13" t="s">
        <v>248</v>
      </c>
      <c r="C8" s="13" t="s">
        <v>2</v>
      </c>
      <c r="D8" s="13" t="s">
        <v>3</v>
      </c>
      <c r="E8" s="13">
        <v>766.97</v>
      </c>
      <c r="F8" s="4"/>
    </row>
    <row r="9" spans="2:6" ht="14" customHeight="1" x14ac:dyDescent="0.2">
      <c r="B9" s="13" t="s">
        <v>248</v>
      </c>
      <c r="C9" s="13" t="s">
        <v>129</v>
      </c>
      <c r="D9" s="13" t="s">
        <v>130</v>
      </c>
      <c r="E9" s="13">
        <v>766.97</v>
      </c>
      <c r="F9" s="4"/>
    </row>
    <row r="10" spans="2:6" ht="14" customHeight="1" x14ac:dyDescent="0.2">
      <c r="B10" s="13" t="s">
        <v>248</v>
      </c>
      <c r="C10" s="13" t="s">
        <v>72</v>
      </c>
      <c r="D10" s="13" t="s">
        <v>73</v>
      </c>
      <c r="E10" s="13">
        <v>766.97</v>
      </c>
      <c r="F10" s="4"/>
    </row>
    <row r="11" spans="2:6" ht="14" customHeight="1" x14ac:dyDescent="0.2">
      <c r="B11" s="13" t="s">
        <v>248</v>
      </c>
      <c r="C11" s="13" t="s">
        <v>191</v>
      </c>
      <c r="D11" s="13" t="s">
        <v>192</v>
      </c>
      <c r="E11" s="13">
        <v>766.97</v>
      </c>
      <c r="F11" s="4"/>
    </row>
    <row r="12" spans="2:6" ht="14" customHeight="1" x14ac:dyDescent="0.2">
      <c r="B12" s="13" t="s">
        <v>248</v>
      </c>
      <c r="C12" s="13" t="s">
        <v>159</v>
      </c>
      <c r="D12" s="13" t="s">
        <v>160</v>
      </c>
      <c r="E12" s="13">
        <v>766.97</v>
      </c>
      <c r="F12" s="4"/>
    </row>
    <row r="13" spans="2:6" ht="14" customHeight="1" x14ac:dyDescent="0.2">
      <c r="B13" s="13" t="s">
        <v>248</v>
      </c>
      <c r="C13" s="13" t="s">
        <v>32</v>
      </c>
      <c r="D13" s="13" t="s">
        <v>33</v>
      </c>
      <c r="E13" s="13">
        <v>766.97</v>
      </c>
      <c r="F13" s="4"/>
    </row>
    <row r="14" spans="2:6" ht="14" customHeight="1" x14ac:dyDescent="0.2">
      <c r="B14" s="13" t="s">
        <v>248</v>
      </c>
      <c r="C14" s="13" t="s">
        <v>165</v>
      </c>
      <c r="D14" s="13" t="s">
        <v>166</v>
      </c>
      <c r="E14" s="13">
        <v>766.97</v>
      </c>
      <c r="F14" s="4"/>
    </row>
    <row r="15" spans="2:6" ht="14" customHeight="1" x14ac:dyDescent="0.2">
      <c r="B15" s="13" t="s">
        <v>248</v>
      </c>
      <c r="C15" s="13" t="s">
        <v>121</v>
      </c>
      <c r="D15" s="13" t="s">
        <v>122</v>
      </c>
      <c r="E15" s="13">
        <v>766.97</v>
      </c>
      <c r="F15" s="4"/>
    </row>
    <row r="16" spans="2:6" ht="14" customHeight="1" x14ac:dyDescent="0.2">
      <c r="B16" s="13" t="s">
        <v>248</v>
      </c>
      <c r="C16" s="13" t="s">
        <v>18</v>
      </c>
      <c r="D16" s="13" t="s">
        <v>19</v>
      </c>
      <c r="E16" s="13">
        <v>766.97</v>
      </c>
      <c r="F16" s="4"/>
    </row>
    <row r="17" spans="2:6" ht="14" customHeight="1" x14ac:dyDescent="0.2">
      <c r="B17" s="13" t="s">
        <v>248</v>
      </c>
      <c r="C17" s="13" t="s">
        <v>137</v>
      </c>
      <c r="D17" s="13" t="s">
        <v>138</v>
      </c>
      <c r="E17" s="13">
        <v>766.97</v>
      </c>
      <c r="F17" s="4"/>
    </row>
    <row r="18" spans="2:6" ht="14" customHeight="1" x14ac:dyDescent="0.2">
      <c r="B18" s="13" t="s">
        <v>248</v>
      </c>
      <c r="C18" s="13" t="s">
        <v>187</v>
      </c>
      <c r="D18" s="13" t="s">
        <v>188</v>
      </c>
      <c r="E18" s="13">
        <v>766.97</v>
      </c>
      <c r="F18" s="4"/>
    </row>
    <row r="19" spans="2:6" ht="14" customHeight="1" x14ac:dyDescent="0.2">
      <c r="B19" s="13" t="s">
        <v>248</v>
      </c>
      <c r="C19" s="13" t="s">
        <v>4</v>
      </c>
      <c r="D19" s="13" t="s">
        <v>5</v>
      </c>
      <c r="E19" s="13">
        <v>766.97</v>
      </c>
      <c r="F19" s="4"/>
    </row>
    <row r="20" spans="2:6" ht="14" customHeight="1" x14ac:dyDescent="0.2">
      <c r="B20" s="13" t="s">
        <v>248</v>
      </c>
      <c r="C20" s="13" t="s">
        <v>40</v>
      </c>
      <c r="D20" s="13" t="s">
        <v>41</v>
      </c>
      <c r="E20" s="13">
        <v>766.97</v>
      </c>
      <c r="F20" s="4"/>
    </row>
    <row r="21" spans="2:6" ht="14" customHeight="1" x14ac:dyDescent="0.2">
      <c r="B21" s="13" t="s">
        <v>248</v>
      </c>
      <c r="C21" s="13" t="s">
        <v>119</v>
      </c>
      <c r="D21" s="13" t="s">
        <v>120</v>
      </c>
      <c r="E21" s="13">
        <v>766.97</v>
      </c>
      <c r="F21" s="4"/>
    </row>
    <row r="22" spans="2:6" ht="14" customHeight="1" x14ac:dyDescent="0.2">
      <c r="B22" s="13" t="s">
        <v>248</v>
      </c>
      <c r="C22" s="13" t="s">
        <v>231</v>
      </c>
      <c r="D22" s="13" t="s">
        <v>232</v>
      </c>
      <c r="E22" s="13">
        <v>766.97</v>
      </c>
      <c r="F22" s="4"/>
    </row>
    <row r="23" spans="2:6" ht="14" customHeight="1" x14ac:dyDescent="0.2">
      <c r="B23" s="13" t="s">
        <v>248</v>
      </c>
      <c r="C23" s="13" t="s">
        <v>149</v>
      </c>
      <c r="D23" s="13" t="s">
        <v>150</v>
      </c>
      <c r="E23" s="13">
        <v>766.97</v>
      </c>
      <c r="F23" s="4"/>
    </row>
    <row r="24" spans="2:6" ht="14" customHeight="1" x14ac:dyDescent="0.2">
      <c r="B24" s="13" t="s">
        <v>248</v>
      </c>
      <c r="C24" s="13" t="s">
        <v>171</v>
      </c>
      <c r="D24" s="13" t="s">
        <v>172</v>
      </c>
      <c r="E24" s="13">
        <v>766.97</v>
      </c>
      <c r="F24" s="4"/>
    </row>
    <row r="25" spans="2:6" ht="14" customHeight="1" x14ac:dyDescent="0.2">
      <c r="B25" s="13" t="s">
        <v>248</v>
      </c>
      <c r="C25" s="13" t="s">
        <v>151</v>
      </c>
      <c r="D25" s="13" t="s">
        <v>152</v>
      </c>
      <c r="E25" s="13">
        <v>766.97</v>
      </c>
      <c r="F25" s="4"/>
    </row>
    <row r="26" spans="2:6" ht="14" customHeight="1" x14ac:dyDescent="0.2">
      <c r="B26" s="13" t="s">
        <v>248</v>
      </c>
      <c r="C26" s="13" t="s">
        <v>30</v>
      </c>
      <c r="D26" s="13" t="s">
        <v>31</v>
      </c>
      <c r="E26" s="13">
        <v>766.97</v>
      </c>
      <c r="F26" s="4"/>
    </row>
    <row r="27" spans="2:6" ht="14" customHeight="1" x14ac:dyDescent="0.2">
      <c r="B27" s="13" t="s">
        <v>248</v>
      </c>
      <c r="C27" s="13" t="s">
        <v>76</v>
      </c>
      <c r="D27" s="13" t="s">
        <v>77</v>
      </c>
      <c r="E27" s="13">
        <v>766.97</v>
      </c>
      <c r="F27" s="4"/>
    </row>
    <row r="28" spans="2:6" ht="14" customHeight="1" x14ac:dyDescent="0.2">
      <c r="B28" s="13" t="s">
        <v>248</v>
      </c>
      <c r="C28" s="13" t="s">
        <v>109</v>
      </c>
      <c r="D28" s="13" t="s">
        <v>110</v>
      </c>
      <c r="E28" s="13">
        <v>766.97</v>
      </c>
      <c r="F28" s="4"/>
    </row>
    <row r="29" spans="2:6" ht="14" customHeight="1" x14ac:dyDescent="0.2">
      <c r="B29" s="13" t="s">
        <v>248</v>
      </c>
      <c r="C29" s="13" t="s">
        <v>64</v>
      </c>
      <c r="D29" s="13" t="s">
        <v>65</v>
      </c>
      <c r="E29" s="13">
        <v>766.97</v>
      </c>
      <c r="F29" s="4"/>
    </row>
    <row r="30" spans="2:6" ht="14" customHeight="1" x14ac:dyDescent="0.2">
      <c r="B30" s="13" t="s">
        <v>248</v>
      </c>
      <c r="C30" s="13" t="s">
        <v>84</v>
      </c>
      <c r="D30" s="13" t="s">
        <v>85</v>
      </c>
      <c r="E30" s="13">
        <v>766.97</v>
      </c>
      <c r="F30" s="4"/>
    </row>
    <row r="31" spans="2:6" ht="14" customHeight="1" x14ac:dyDescent="0.2">
      <c r="B31" s="13" t="s">
        <v>248</v>
      </c>
      <c r="C31" s="13" t="s">
        <v>155</v>
      </c>
      <c r="D31" s="13" t="s">
        <v>156</v>
      </c>
      <c r="E31" s="13">
        <v>766.97</v>
      </c>
      <c r="F31" s="4"/>
    </row>
    <row r="32" spans="2:6" ht="14" customHeight="1" x14ac:dyDescent="0.2">
      <c r="B32" s="13" t="s">
        <v>248</v>
      </c>
      <c r="C32" s="13" t="s">
        <v>127</v>
      </c>
      <c r="D32" s="13" t="s">
        <v>128</v>
      </c>
      <c r="E32" s="13">
        <v>766.97</v>
      </c>
      <c r="F32" s="4"/>
    </row>
    <row r="33" spans="2:6" ht="14" customHeight="1" x14ac:dyDescent="0.2">
      <c r="B33" s="13" t="s">
        <v>248</v>
      </c>
      <c r="C33" s="13" t="s">
        <v>227</v>
      </c>
      <c r="D33" s="13" t="s">
        <v>228</v>
      </c>
      <c r="E33" s="13">
        <v>766.97</v>
      </c>
      <c r="F33" s="4"/>
    </row>
    <row r="34" spans="2:6" ht="14" customHeight="1" x14ac:dyDescent="0.2">
      <c r="B34" s="13" t="s">
        <v>248</v>
      </c>
      <c r="C34" s="13" t="s">
        <v>233</v>
      </c>
      <c r="D34" s="13" t="s">
        <v>234</v>
      </c>
      <c r="E34" s="13">
        <v>766.97</v>
      </c>
      <c r="F34" s="4"/>
    </row>
    <row r="35" spans="2:6" ht="14" customHeight="1" x14ac:dyDescent="0.2">
      <c r="B35" s="13" t="s">
        <v>248</v>
      </c>
      <c r="C35" s="13" t="s">
        <v>12</v>
      </c>
      <c r="D35" s="13" t="s">
        <v>13</v>
      </c>
      <c r="E35" s="13">
        <v>766.97</v>
      </c>
      <c r="F35" s="4"/>
    </row>
    <row r="36" spans="2:6" ht="14" customHeight="1" x14ac:dyDescent="0.2">
      <c r="B36" s="13" t="s">
        <v>248</v>
      </c>
      <c r="C36" s="13" t="s">
        <v>173</v>
      </c>
      <c r="D36" s="13" t="s">
        <v>174</v>
      </c>
      <c r="E36" s="13">
        <v>766.97</v>
      </c>
      <c r="F36" s="4"/>
    </row>
    <row r="37" spans="2:6" ht="14" customHeight="1" x14ac:dyDescent="0.2">
      <c r="B37" s="13" t="s">
        <v>248</v>
      </c>
      <c r="C37" s="13" t="s">
        <v>189</v>
      </c>
      <c r="D37" s="13" t="s">
        <v>190</v>
      </c>
      <c r="E37" s="13">
        <v>766.97</v>
      </c>
      <c r="F37" s="4"/>
    </row>
    <row r="38" spans="2:6" ht="14" customHeight="1" x14ac:dyDescent="0.2">
      <c r="B38" s="13" t="s">
        <v>248</v>
      </c>
      <c r="C38" s="13" t="s">
        <v>211</v>
      </c>
      <c r="D38" s="13" t="s">
        <v>212</v>
      </c>
      <c r="E38" s="13">
        <v>766.97</v>
      </c>
      <c r="F38" s="4"/>
    </row>
    <row r="39" spans="2:6" ht="14" customHeight="1" x14ac:dyDescent="0.2">
      <c r="B39" s="13" t="s">
        <v>248</v>
      </c>
      <c r="C39" s="13" t="s">
        <v>14</v>
      </c>
      <c r="D39" s="13" t="s">
        <v>15</v>
      </c>
      <c r="E39" s="13">
        <v>766.97</v>
      </c>
      <c r="F39" s="4"/>
    </row>
    <row r="40" spans="2:6" ht="14" customHeight="1" x14ac:dyDescent="0.2">
      <c r="B40" s="13" t="s">
        <v>248</v>
      </c>
      <c r="C40" s="13" t="s">
        <v>90</v>
      </c>
      <c r="D40" s="13" t="s">
        <v>91</v>
      </c>
      <c r="E40" s="13">
        <v>766.97</v>
      </c>
      <c r="F40" s="4"/>
    </row>
    <row r="41" spans="2:6" ht="14" customHeight="1" x14ac:dyDescent="0.2">
      <c r="B41" s="13" t="s">
        <v>248</v>
      </c>
      <c r="C41" s="13" t="s">
        <v>177</v>
      </c>
      <c r="D41" s="13" t="s">
        <v>178</v>
      </c>
      <c r="E41" s="13">
        <v>766.97</v>
      </c>
      <c r="F41" s="4"/>
    </row>
    <row r="42" spans="2:6" ht="14" customHeight="1" x14ac:dyDescent="0.2">
      <c r="B42" s="13" t="s">
        <v>248</v>
      </c>
      <c r="C42" s="13" t="s">
        <v>104</v>
      </c>
      <c r="D42" s="13" t="s">
        <v>105</v>
      </c>
      <c r="E42" s="13">
        <v>766.97</v>
      </c>
      <c r="F42" s="4"/>
    </row>
    <row r="43" spans="2:6" ht="14" customHeight="1" x14ac:dyDescent="0.2">
      <c r="B43" s="13" t="s">
        <v>248</v>
      </c>
      <c r="C43" s="13" t="s">
        <v>80</v>
      </c>
      <c r="D43" s="13" t="s">
        <v>81</v>
      </c>
      <c r="E43" s="13">
        <v>766.97</v>
      </c>
      <c r="F43" s="4"/>
    </row>
    <row r="44" spans="2:6" ht="14" customHeight="1" x14ac:dyDescent="0.2">
      <c r="B44" s="13" t="s">
        <v>248</v>
      </c>
      <c r="C44" s="13" t="s">
        <v>78</v>
      </c>
      <c r="D44" s="13" t="s">
        <v>79</v>
      </c>
      <c r="E44" s="13">
        <v>766.97</v>
      </c>
      <c r="F44" s="4"/>
    </row>
    <row r="45" spans="2:6" ht="14" customHeight="1" x14ac:dyDescent="0.2">
      <c r="B45" s="13" t="s">
        <v>248</v>
      </c>
      <c r="C45" s="13" t="s">
        <v>68</v>
      </c>
      <c r="D45" s="13" t="s">
        <v>69</v>
      </c>
      <c r="E45" s="13">
        <v>766.97</v>
      </c>
      <c r="F45" s="4"/>
    </row>
    <row r="46" spans="2:6" ht="14" customHeight="1" x14ac:dyDescent="0.2">
      <c r="B46" s="13" t="s">
        <v>248</v>
      </c>
      <c r="C46" s="13" t="s">
        <v>169</v>
      </c>
      <c r="D46" s="13" t="s">
        <v>170</v>
      </c>
      <c r="E46" s="13">
        <v>766.97</v>
      </c>
      <c r="F46" s="4"/>
    </row>
    <row r="47" spans="2:6" ht="14" customHeight="1" x14ac:dyDescent="0.2">
      <c r="B47" s="13" t="s">
        <v>248</v>
      </c>
      <c r="C47" s="13" t="s">
        <v>113</v>
      </c>
      <c r="D47" s="13" t="s">
        <v>114</v>
      </c>
      <c r="E47" s="13">
        <v>766.97</v>
      </c>
      <c r="F47" s="4"/>
    </row>
    <row r="48" spans="2:6" ht="14" customHeight="1" x14ac:dyDescent="0.2">
      <c r="B48" s="13" t="s">
        <v>248</v>
      </c>
      <c r="C48" s="13" t="s">
        <v>82</v>
      </c>
      <c r="D48" s="13" t="s">
        <v>83</v>
      </c>
      <c r="E48" s="13">
        <v>766.97</v>
      </c>
      <c r="F48" s="4"/>
    </row>
    <row r="49" spans="2:6" ht="14" customHeight="1" x14ac:dyDescent="0.2">
      <c r="B49" s="13" t="s">
        <v>248</v>
      </c>
      <c r="C49" s="13" t="s">
        <v>145</v>
      </c>
      <c r="D49" s="13" t="s">
        <v>146</v>
      </c>
      <c r="E49" s="13">
        <v>766.97</v>
      </c>
      <c r="F49" s="4"/>
    </row>
    <row r="50" spans="2:6" ht="14" customHeight="1" x14ac:dyDescent="0.2">
      <c r="B50" s="13" t="s">
        <v>251</v>
      </c>
      <c r="C50" s="13" t="s">
        <v>46</v>
      </c>
      <c r="D50" s="13" t="s">
        <v>47</v>
      </c>
      <c r="E50" s="13">
        <v>766.97</v>
      </c>
      <c r="F50" s="4"/>
    </row>
    <row r="51" spans="2:6" ht="14" customHeight="1" x14ac:dyDescent="0.2">
      <c r="B51" s="13" t="s">
        <v>251</v>
      </c>
      <c r="C51" s="13" t="s">
        <v>199</v>
      </c>
      <c r="D51" s="13" t="s">
        <v>200</v>
      </c>
      <c r="E51" s="13">
        <v>766.97</v>
      </c>
      <c r="F51" s="4"/>
    </row>
    <row r="52" spans="2:6" ht="14" customHeight="1" x14ac:dyDescent="0.2">
      <c r="B52" s="13" t="s">
        <v>251</v>
      </c>
      <c r="C52" s="13" t="s">
        <v>221</v>
      </c>
      <c r="D52" s="13" t="s">
        <v>222</v>
      </c>
      <c r="E52" s="13">
        <v>766.97</v>
      </c>
      <c r="F52" s="4"/>
    </row>
    <row r="53" spans="2:6" ht="14" customHeight="1" x14ac:dyDescent="0.2">
      <c r="B53" s="13" t="s">
        <v>251</v>
      </c>
      <c r="C53" s="13" t="s">
        <v>98</v>
      </c>
      <c r="D53" s="13" t="s">
        <v>99</v>
      </c>
      <c r="E53" s="13">
        <v>766.97</v>
      </c>
      <c r="F53" s="4"/>
    </row>
    <row r="54" spans="2:6" ht="14" customHeight="1" x14ac:dyDescent="0.2">
      <c r="B54" s="13" t="s">
        <v>251</v>
      </c>
      <c r="C54" s="13" t="s">
        <v>141</v>
      </c>
      <c r="D54" s="13" t="s">
        <v>142</v>
      </c>
      <c r="E54" s="13">
        <v>766.97</v>
      </c>
      <c r="F54" s="4"/>
    </row>
    <row r="55" spans="2:6" ht="14" customHeight="1" x14ac:dyDescent="0.2">
      <c r="B55" s="13" t="s">
        <v>251</v>
      </c>
      <c r="C55" s="13" t="s">
        <v>223</v>
      </c>
      <c r="D55" s="13" t="s">
        <v>224</v>
      </c>
      <c r="E55" s="13">
        <v>766.97</v>
      </c>
      <c r="F55" s="4"/>
    </row>
    <row r="56" spans="2:6" ht="14" customHeight="1" x14ac:dyDescent="0.2">
      <c r="B56" s="13" t="s">
        <v>251</v>
      </c>
      <c r="C56" s="13" t="s">
        <v>167</v>
      </c>
      <c r="D56" s="13" t="s">
        <v>168</v>
      </c>
      <c r="E56" s="13">
        <v>766.97</v>
      </c>
      <c r="F56" s="4"/>
    </row>
    <row r="57" spans="2:6" ht="14" customHeight="1" x14ac:dyDescent="0.2">
      <c r="B57" s="13" t="s">
        <v>251</v>
      </c>
      <c r="C57" s="13" t="s">
        <v>0</v>
      </c>
      <c r="D57" s="13" t="s">
        <v>1</v>
      </c>
      <c r="E57" s="13">
        <v>766.97</v>
      </c>
      <c r="F57" s="4"/>
    </row>
    <row r="58" spans="2:6" ht="14" customHeight="1" x14ac:dyDescent="0.2">
      <c r="B58" s="13" t="s">
        <v>251</v>
      </c>
      <c r="C58" s="13" t="s">
        <v>34</v>
      </c>
      <c r="D58" s="13" t="s">
        <v>35</v>
      </c>
      <c r="E58" s="13">
        <v>766.97</v>
      </c>
      <c r="F58" s="4"/>
    </row>
    <row r="59" spans="2:6" ht="14" customHeight="1" x14ac:dyDescent="0.2">
      <c r="B59" s="13" t="s">
        <v>252</v>
      </c>
      <c r="C59" s="13" t="s">
        <v>54</v>
      </c>
      <c r="D59" s="13" t="s">
        <v>55</v>
      </c>
      <c r="E59" s="13">
        <v>766.97</v>
      </c>
      <c r="F59" s="4"/>
    </row>
    <row r="60" spans="2:6" ht="14" customHeight="1" x14ac:dyDescent="0.2">
      <c r="B60" s="13" t="s">
        <v>252</v>
      </c>
      <c r="C60" s="13" t="s">
        <v>86</v>
      </c>
      <c r="D60" s="13" t="s">
        <v>87</v>
      </c>
      <c r="E60" s="13">
        <v>766.97</v>
      </c>
      <c r="F60" s="4"/>
    </row>
    <row r="61" spans="2:6" ht="14" customHeight="1" x14ac:dyDescent="0.2">
      <c r="B61" s="13" t="s">
        <v>252</v>
      </c>
      <c r="C61" s="13" t="s">
        <v>215</v>
      </c>
      <c r="D61" s="13" t="s">
        <v>216</v>
      </c>
      <c r="E61" s="13">
        <v>766.97</v>
      </c>
      <c r="F61" s="4"/>
    </row>
    <row r="62" spans="2:6" ht="14" customHeight="1" x14ac:dyDescent="0.2">
      <c r="B62" s="13" t="s">
        <v>252</v>
      </c>
      <c r="C62" s="13" t="s">
        <v>207</v>
      </c>
      <c r="D62" s="13" t="s">
        <v>208</v>
      </c>
      <c r="E62" s="13">
        <v>766.97</v>
      </c>
      <c r="F62" s="4"/>
    </row>
    <row r="63" spans="2:6" ht="14" customHeight="1" x14ac:dyDescent="0.2">
      <c r="B63" s="13" t="s">
        <v>252</v>
      </c>
      <c r="C63" s="13" t="s">
        <v>66</v>
      </c>
      <c r="D63" s="13" t="s">
        <v>67</v>
      </c>
      <c r="E63" s="13">
        <v>766.97</v>
      </c>
      <c r="F63" s="4"/>
    </row>
    <row r="64" spans="2:6" ht="14" customHeight="1" x14ac:dyDescent="0.2">
      <c r="B64" s="13" t="s">
        <v>252</v>
      </c>
      <c r="C64" s="13" t="s">
        <v>123</v>
      </c>
      <c r="D64" s="13" t="s">
        <v>124</v>
      </c>
      <c r="E64" s="13">
        <v>766.97</v>
      </c>
      <c r="F64" s="4"/>
    </row>
    <row r="65" spans="2:6" ht="14" customHeight="1" x14ac:dyDescent="0.2">
      <c r="B65" s="13" t="s">
        <v>252</v>
      </c>
      <c r="C65" s="13" t="s">
        <v>161</v>
      </c>
      <c r="D65" s="13" t="s">
        <v>162</v>
      </c>
      <c r="E65" s="13">
        <v>766.97</v>
      </c>
      <c r="F65" s="4"/>
    </row>
    <row r="66" spans="2:6" ht="14" customHeight="1" x14ac:dyDescent="0.2">
      <c r="B66" s="13" t="s">
        <v>252</v>
      </c>
      <c r="C66" s="13" t="s">
        <v>193</v>
      </c>
      <c r="D66" s="13" t="s">
        <v>194</v>
      </c>
      <c r="E66" s="13">
        <v>766.97</v>
      </c>
      <c r="F66" s="4"/>
    </row>
    <row r="67" spans="2:6" ht="14" customHeight="1" x14ac:dyDescent="0.2">
      <c r="B67" s="13" t="s">
        <v>252</v>
      </c>
      <c r="C67" s="13" t="s">
        <v>62</v>
      </c>
      <c r="D67" s="13" t="s">
        <v>63</v>
      </c>
      <c r="E67" s="13">
        <v>766.97</v>
      </c>
      <c r="F67" s="4"/>
    </row>
    <row r="68" spans="2:6" ht="14" customHeight="1" x14ac:dyDescent="0.2">
      <c r="B68" s="13" t="s">
        <v>252</v>
      </c>
      <c r="C68" s="13" t="s">
        <v>143</v>
      </c>
      <c r="D68" s="13" t="s">
        <v>144</v>
      </c>
      <c r="E68" s="13">
        <v>766.97</v>
      </c>
      <c r="F68" s="4"/>
    </row>
    <row r="69" spans="2:6" ht="14" customHeight="1" x14ac:dyDescent="0.2">
      <c r="B69" s="13" t="s">
        <v>252</v>
      </c>
      <c r="C69" s="13" t="s">
        <v>225</v>
      </c>
      <c r="D69" s="13" t="s">
        <v>226</v>
      </c>
      <c r="E69" s="13">
        <v>766.97</v>
      </c>
      <c r="F69" s="4"/>
    </row>
    <row r="70" spans="2:6" ht="14" customHeight="1" x14ac:dyDescent="0.2">
      <c r="B70" s="13" t="s">
        <v>252</v>
      </c>
      <c r="C70" s="13" t="s">
        <v>24</v>
      </c>
      <c r="D70" s="13" t="s">
        <v>25</v>
      </c>
      <c r="E70" s="13">
        <v>766.97</v>
      </c>
      <c r="F70" s="4"/>
    </row>
    <row r="71" spans="2:6" ht="14" customHeight="1" x14ac:dyDescent="0.2">
      <c r="B71" s="13" t="s">
        <v>252</v>
      </c>
      <c r="C71" s="13" t="s">
        <v>108</v>
      </c>
      <c r="D71" s="13" t="s">
        <v>49</v>
      </c>
      <c r="E71" s="13">
        <v>766.97</v>
      </c>
      <c r="F71" s="4"/>
    </row>
    <row r="72" spans="2:6" ht="14" customHeight="1" x14ac:dyDescent="0.2">
      <c r="B72" s="13" t="s">
        <v>252</v>
      </c>
      <c r="C72" s="13" t="s">
        <v>133</v>
      </c>
      <c r="D72" s="13" t="s">
        <v>134</v>
      </c>
      <c r="E72" s="13">
        <v>766.97</v>
      </c>
      <c r="F72" s="4"/>
    </row>
    <row r="73" spans="2:6" ht="14" customHeight="1" x14ac:dyDescent="0.2">
      <c r="B73" s="13" t="s">
        <v>252</v>
      </c>
      <c r="C73" s="13" t="s">
        <v>241</v>
      </c>
      <c r="D73" s="13" t="s">
        <v>242</v>
      </c>
      <c r="E73" s="13">
        <v>766.97</v>
      </c>
      <c r="F73" s="4"/>
    </row>
    <row r="74" spans="2:6" ht="14" customHeight="1" x14ac:dyDescent="0.2">
      <c r="B74" s="13" t="s">
        <v>252</v>
      </c>
      <c r="C74" s="13" t="s">
        <v>22</v>
      </c>
      <c r="D74" s="13" t="s">
        <v>23</v>
      </c>
      <c r="E74" s="13">
        <v>766.97</v>
      </c>
      <c r="F74" s="4"/>
    </row>
    <row r="75" spans="2:6" ht="14" customHeight="1" x14ac:dyDescent="0.2">
      <c r="B75" s="13" t="s">
        <v>252</v>
      </c>
      <c r="C75" s="13" t="s">
        <v>203</v>
      </c>
      <c r="D75" s="13" t="s">
        <v>204</v>
      </c>
      <c r="E75" s="13">
        <v>766.97</v>
      </c>
      <c r="F75" s="4"/>
    </row>
    <row r="76" spans="2:6" ht="14" customHeight="1" x14ac:dyDescent="0.2">
      <c r="B76" s="13" t="s">
        <v>252</v>
      </c>
      <c r="C76" s="13" t="s">
        <v>185</v>
      </c>
      <c r="D76" s="13" t="s">
        <v>186</v>
      </c>
      <c r="E76" s="13">
        <v>766.97</v>
      </c>
      <c r="F76" s="4"/>
    </row>
    <row r="77" spans="2:6" ht="14" customHeight="1" x14ac:dyDescent="0.2">
      <c r="B77" s="13" t="s">
        <v>252</v>
      </c>
      <c r="C77" s="13" t="s">
        <v>42</v>
      </c>
      <c r="D77" s="13" t="s">
        <v>43</v>
      </c>
      <c r="E77" s="13">
        <v>766.97</v>
      </c>
      <c r="F77" s="4"/>
    </row>
    <row r="78" spans="2:6" ht="14" customHeight="1" x14ac:dyDescent="0.2">
      <c r="B78" s="13" t="s">
        <v>252</v>
      </c>
      <c r="C78" s="13" t="s">
        <v>183</v>
      </c>
      <c r="D78" s="13" t="s">
        <v>184</v>
      </c>
      <c r="E78" s="13">
        <v>766.97</v>
      </c>
      <c r="F78" s="4"/>
    </row>
    <row r="79" spans="2:6" ht="14" customHeight="1" x14ac:dyDescent="0.2">
      <c r="B79" s="13" t="s">
        <v>252</v>
      </c>
      <c r="C79" s="13" t="s">
        <v>111</v>
      </c>
      <c r="D79" s="13" t="s">
        <v>112</v>
      </c>
      <c r="E79" s="13">
        <v>766.97</v>
      </c>
      <c r="F79" s="4"/>
    </row>
    <row r="80" spans="2:6" ht="14" customHeight="1" x14ac:dyDescent="0.2">
      <c r="B80" s="13" t="s">
        <v>252</v>
      </c>
      <c r="C80" s="13" t="s">
        <v>157</v>
      </c>
      <c r="D80" s="13" t="s">
        <v>158</v>
      </c>
      <c r="E80" s="13">
        <f>766.97+0.66</f>
        <v>767.63</v>
      </c>
      <c r="F80" s="4"/>
    </row>
    <row r="81" spans="2:6" ht="14" customHeight="1" x14ac:dyDescent="0.2">
      <c r="B81" s="13" t="s">
        <v>252</v>
      </c>
      <c r="C81" s="13" t="s">
        <v>94</v>
      </c>
      <c r="D81" s="13" t="s">
        <v>95</v>
      </c>
      <c r="E81" s="13">
        <v>766.97</v>
      </c>
      <c r="F81" s="4"/>
    </row>
    <row r="82" spans="2:6" ht="14" customHeight="1" x14ac:dyDescent="0.2">
      <c r="B82" s="13" t="s">
        <v>252</v>
      </c>
      <c r="C82" s="13" t="s">
        <v>20</v>
      </c>
      <c r="D82" s="13" t="s">
        <v>21</v>
      </c>
      <c r="E82" s="13">
        <v>766.97</v>
      </c>
      <c r="F82" s="4"/>
    </row>
    <row r="83" spans="2:6" ht="14" customHeight="1" x14ac:dyDescent="0.2">
      <c r="B83" s="13" t="s">
        <v>252</v>
      </c>
      <c r="C83" s="13" t="s">
        <v>117</v>
      </c>
      <c r="D83" s="13" t="s">
        <v>118</v>
      </c>
      <c r="E83" s="13">
        <v>766.97</v>
      </c>
      <c r="F83" s="4"/>
    </row>
    <row r="84" spans="2:6" ht="14" customHeight="1" x14ac:dyDescent="0.2">
      <c r="B84" s="13" t="s">
        <v>252</v>
      </c>
      <c r="C84" s="13" t="s">
        <v>60</v>
      </c>
      <c r="D84" s="13" t="s">
        <v>61</v>
      </c>
      <c r="E84" s="13">
        <v>766.97</v>
      </c>
      <c r="F84" s="4"/>
    </row>
    <row r="85" spans="2:6" ht="14" customHeight="1" x14ac:dyDescent="0.2">
      <c r="B85" s="13" t="s">
        <v>252</v>
      </c>
      <c r="C85" s="13" t="s">
        <v>163</v>
      </c>
      <c r="D85" s="13" t="s">
        <v>164</v>
      </c>
      <c r="E85" s="13">
        <v>766.97</v>
      </c>
      <c r="F85" s="4"/>
    </row>
    <row r="86" spans="2:6" ht="14" customHeight="1" x14ac:dyDescent="0.2">
      <c r="B86" s="13" t="s">
        <v>252</v>
      </c>
      <c r="C86" s="13" t="s">
        <v>179</v>
      </c>
      <c r="D86" s="13" t="s">
        <v>180</v>
      </c>
      <c r="E86" s="13">
        <v>766.97</v>
      </c>
      <c r="F86" s="4"/>
    </row>
    <row r="87" spans="2:6" ht="14" customHeight="1" x14ac:dyDescent="0.2">
      <c r="B87" s="13" t="s">
        <v>253</v>
      </c>
      <c r="C87" s="13" t="s">
        <v>153</v>
      </c>
      <c r="D87" s="13" t="s">
        <v>154</v>
      </c>
      <c r="E87" s="13">
        <v>766.97</v>
      </c>
      <c r="F87" s="4"/>
    </row>
    <row r="88" spans="2:6" ht="14" customHeight="1" x14ac:dyDescent="0.2">
      <c r="B88" s="13" t="s">
        <v>253</v>
      </c>
      <c r="C88" s="13" t="s">
        <v>8</v>
      </c>
      <c r="D88" s="13" t="s">
        <v>9</v>
      </c>
      <c r="E88" s="13">
        <v>766.97</v>
      </c>
      <c r="F88" s="4"/>
    </row>
    <row r="89" spans="2:6" ht="14" customHeight="1" x14ac:dyDescent="0.2">
      <c r="B89" s="13" t="s">
        <v>253</v>
      </c>
      <c r="C89" s="13" t="s">
        <v>10</v>
      </c>
      <c r="D89" s="13" t="s">
        <v>11</v>
      </c>
      <c r="E89" s="13">
        <v>766.97</v>
      </c>
      <c r="F89" s="4"/>
    </row>
    <row r="90" spans="2:6" ht="14" customHeight="1" x14ac:dyDescent="0.2">
      <c r="B90" s="13" t="s">
        <v>253</v>
      </c>
      <c r="C90" s="13" t="s">
        <v>26</v>
      </c>
      <c r="D90" s="13" t="s">
        <v>27</v>
      </c>
      <c r="E90" s="13">
        <v>766.97</v>
      </c>
      <c r="F90" s="4"/>
    </row>
    <row r="91" spans="2:6" ht="14" customHeight="1" x14ac:dyDescent="0.2">
      <c r="B91" s="13" t="s">
        <v>253</v>
      </c>
      <c r="C91" s="13" t="s">
        <v>74</v>
      </c>
      <c r="D91" s="13" t="s">
        <v>75</v>
      </c>
      <c r="E91" s="13">
        <v>766.97</v>
      </c>
      <c r="F91" s="4"/>
    </row>
    <row r="92" spans="2:6" ht="14" customHeight="1" x14ac:dyDescent="0.2">
      <c r="B92" s="13" t="s">
        <v>253</v>
      </c>
      <c r="C92" s="13" t="s">
        <v>139</v>
      </c>
      <c r="D92" s="13" t="s">
        <v>140</v>
      </c>
      <c r="E92" s="13">
        <v>766.97</v>
      </c>
      <c r="F92" s="4"/>
    </row>
    <row r="93" spans="2:6" ht="14" customHeight="1" x14ac:dyDescent="0.2">
      <c r="B93" s="13" t="s">
        <v>253</v>
      </c>
      <c r="C93" s="13" t="s">
        <v>125</v>
      </c>
      <c r="D93" s="13" t="s">
        <v>126</v>
      </c>
      <c r="E93" s="13">
        <v>766.97</v>
      </c>
      <c r="F93" s="4"/>
    </row>
    <row r="94" spans="2:6" ht="14" customHeight="1" x14ac:dyDescent="0.2">
      <c r="B94" s="13" t="s">
        <v>253</v>
      </c>
      <c r="C94" s="13" t="s">
        <v>88</v>
      </c>
      <c r="D94" s="13" t="s">
        <v>89</v>
      </c>
      <c r="E94" s="13">
        <v>766.97</v>
      </c>
      <c r="F94" s="4"/>
    </row>
    <row r="95" spans="2:6" ht="14" customHeight="1" x14ac:dyDescent="0.2">
      <c r="B95" s="13" t="s">
        <v>253</v>
      </c>
      <c r="C95" s="13" t="s">
        <v>102</v>
      </c>
      <c r="D95" s="13" t="s">
        <v>103</v>
      </c>
      <c r="E95" s="13">
        <v>766.97</v>
      </c>
      <c r="F95" s="4"/>
    </row>
    <row r="96" spans="2:6" ht="14" customHeight="1" x14ac:dyDescent="0.2">
      <c r="B96" s="13" t="s">
        <v>253</v>
      </c>
      <c r="C96" s="13" t="s">
        <v>92</v>
      </c>
      <c r="D96" s="13" t="s">
        <v>93</v>
      </c>
      <c r="E96" s="13">
        <v>766.97</v>
      </c>
      <c r="F96" s="4"/>
    </row>
    <row r="97" spans="2:6" ht="14" customHeight="1" x14ac:dyDescent="0.2">
      <c r="B97" s="13" t="s">
        <v>253</v>
      </c>
      <c r="C97" s="13" t="s">
        <v>205</v>
      </c>
      <c r="D97" s="13" t="s">
        <v>206</v>
      </c>
      <c r="E97" s="13">
        <v>766.97</v>
      </c>
      <c r="F97" s="4"/>
    </row>
    <row r="98" spans="2:6" ht="14" customHeight="1" x14ac:dyDescent="0.2">
      <c r="B98" s="13" t="s">
        <v>253</v>
      </c>
      <c r="C98" s="13" t="s">
        <v>197</v>
      </c>
      <c r="D98" s="13" t="s">
        <v>198</v>
      </c>
      <c r="E98" s="13">
        <v>766.97</v>
      </c>
      <c r="F98" s="4"/>
    </row>
    <row r="99" spans="2:6" ht="14" customHeight="1" x14ac:dyDescent="0.2">
      <c r="B99" s="13" t="s">
        <v>253</v>
      </c>
      <c r="C99" s="13" t="s">
        <v>106</v>
      </c>
      <c r="D99" s="13" t="s">
        <v>107</v>
      </c>
      <c r="E99" s="13">
        <v>766.97</v>
      </c>
      <c r="F99" s="4"/>
    </row>
    <row r="100" spans="2:6" ht="14" customHeight="1" x14ac:dyDescent="0.2">
      <c r="B100" s="13" t="s">
        <v>253</v>
      </c>
      <c r="C100" s="13" t="s">
        <v>16</v>
      </c>
      <c r="D100" s="13" t="s">
        <v>17</v>
      </c>
      <c r="E100" s="13">
        <v>766.97</v>
      </c>
      <c r="F100" s="4"/>
    </row>
    <row r="101" spans="2:6" ht="14" customHeight="1" x14ac:dyDescent="0.2">
      <c r="B101" s="13" t="s">
        <v>253</v>
      </c>
      <c r="C101" s="13" t="s">
        <v>195</v>
      </c>
      <c r="D101" s="13" t="s">
        <v>196</v>
      </c>
      <c r="E101" s="13">
        <v>766.97</v>
      </c>
      <c r="F101" s="4"/>
    </row>
    <row r="102" spans="2:6" ht="14" customHeight="1" x14ac:dyDescent="0.2">
      <c r="B102" s="13" t="s">
        <v>253</v>
      </c>
      <c r="C102" s="13" t="s">
        <v>213</v>
      </c>
      <c r="D102" s="13" t="s">
        <v>214</v>
      </c>
      <c r="E102" s="13">
        <v>766.97</v>
      </c>
      <c r="F102" s="4"/>
    </row>
    <row r="103" spans="2:6" ht="14" customHeight="1" x14ac:dyDescent="0.2">
      <c r="B103" s="13" t="s">
        <v>253</v>
      </c>
      <c r="C103" s="13" t="s">
        <v>131</v>
      </c>
      <c r="D103" s="13" t="s">
        <v>132</v>
      </c>
      <c r="E103" s="13">
        <v>766.97</v>
      </c>
      <c r="F103" s="4"/>
    </row>
    <row r="104" spans="2:6" ht="14" customHeight="1" x14ac:dyDescent="0.2">
      <c r="B104" s="13" t="s">
        <v>253</v>
      </c>
      <c r="C104" s="13" t="s">
        <v>52</v>
      </c>
      <c r="D104" s="13" t="s">
        <v>53</v>
      </c>
      <c r="E104" s="13">
        <v>766.97</v>
      </c>
      <c r="F104" s="4"/>
    </row>
    <row r="105" spans="2:6" ht="14" customHeight="1" x14ac:dyDescent="0.2">
      <c r="B105" s="13" t="s">
        <v>253</v>
      </c>
      <c r="C105" s="13" t="s">
        <v>44</v>
      </c>
      <c r="D105" s="13" t="s">
        <v>45</v>
      </c>
      <c r="E105" s="13">
        <v>766.97</v>
      </c>
      <c r="F105" s="4"/>
    </row>
    <row r="106" spans="2:6" ht="14" customHeight="1" x14ac:dyDescent="0.2">
      <c r="B106" s="13" t="s">
        <v>253</v>
      </c>
      <c r="C106" s="13" t="s">
        <v>50</v>
      </c>
      <c r="D106" s="13" t="s">
        <v>51</v>
      </c>
      <c r="E106" s="13">
        <v>766.97</v>
      </c>
      <c r="F106" s="4"/>
    </row>
    <row r="107" spans="2:6" ht="14" customHeight="1" x14ac:dyDescent="0.2">
      <c r="B107" s="13" t="s">
        <v>253</v>
      </c>
      <c r="C107" s="13" t="s">
        <v>217</v>
      </c>
      <c r="D107" s="13" t="s">
        <v>218</v>
      </c>
      <c r="E107" s="13">
        <v>766.97</v>
      </c>
      <c r="F107" s="4"/>
    </row>
    <row r="108" spans="2:6" ht="14" customHeight="1" x14ac:dyDescent="0.2">
      <c r="B108" s="13" t="s">
        <v>253</v>
      </c>
      <c r="C108" s="13" t="s">
        <v>147</v>
      </c>
      <c r="D108" s="13" t="s">
        <v>148</v>
      </c>
      <c r="E108" s="13">
        <v>766.97</v>
      </c>
      <c r="F108" s="4"/>
    </row>
    <row r="109" spans="2:6" ht="14" customHeight="1" x14ac:dyDescent="0.2">
      <c r="B109" s="13" t="s">
        <v>253</v>
      </c>
      <c r="C109" s="13" t="s">
        <v>229</v>
      </c>
      <c r="D109" s="13" t="s">
        <v>230</v>
      </c>
      <c r="E109" s="13">
        <v>766.97</v>
      </c>
      <c r="F109" s="4"/>
    </row>
    <row r="110" spans="2:6" ht="14" customHeight="1" x14ac:dyDescent="0.2">
      <c r="B110" s="13" t="s">
        <v>253</v>
      </c>
      <c r="C110" s="13" t="s">
        <v>96</v>
      </c>
      <c r="D110" s="13" t="s">
        <v>97</v>
      </c>
      <c r="E110" s="13">
        <v>766.97</v>
      </c>
      <c r="F110" s="4"/>
    </row>
    <row r="111" spans="2:6" ht="14" customHeight="1" x14ac:dyDescent="0.2">
      <c r="B111" s="13" t="s">
        <v>253</v>
      </c>
      <c r="C111" s="13" t="s">
        <v>100</v>
      </c>
      <c r="D111" s="13" t="s">
        <v>101</v>
      </c>
      <c r="E111" s="13">
        <v>766.97</v>
      </c>
      <c r="F111" s="4"/>
    </row>
    <row r="112" spans="2:6" ht="14" customHeight="1" x14ac:dyDescent="0.2">
      <c r="B112" s="13" t="s">
        <v>254</v>
      </c>
      <c r="C112" s="13" t="s">
        <v>115</v>
      </c>
      <c r="D112" s="13" t="s">
        <v>116</v>
      </c>
      <c r="E112" s="13">
        <v>766.97</v>
      </c>
      <c r="F112" s="4"/>
    </row>
    <row r="113" spans="2:6" ht="14" customHeight="1" x14ac:dyDescent="0.2">
      <c r="B113" s="13" t="s">
        <v>254</v>
      </c>
      <c r="C113" s="13" t="s">
        <v>239</v>
      </c>
      <c r="D113" s="13" t="s">
        <v>240</v>
      </c>
      <c r="E113" s="13">
        <v>766.97</v>
      </c>
      <c r="F113" s="4"/>
    </row>
    <row r="114" spans="2:6" ht="14" customHeight="1" x14ac:dyDescent="0.2">
      <c r="B114" s="13" t="s">
        <v>254</v>
      </c>
      <c r="C114" s="13" t="s">
        <v>209</v>
      </c>
      <c r="D114" s="13" t="s">
        <v>210</v>
      </c>
      <c r="E114" s="13">
        <v>766.97</v>
      </c>
      <c r="F114" s="4"/>
    </row>
    <row r="115" spans="2:6" ht="14" customHeight="1" x14ac:dyDescent="0.2">
      <c r="B115" s="13" t="s">
        <v>254</v>
      </c>
      <c r="C115" s="13" t="s">
        <v>70</v>
      </c>
      <c r="D115" s="13" t="s">
        <v>71</v>
      </c>
      <c r="E115" s="13">
        <v>766.97</v>
      </c>
      <c r="F115" s="4"/>
    </row>
    <row r="116" spans="2:6" ht="14" customHeight="1" x14ac:dyDescent="0.2">
      <c r="B116" s="13" t="s">
        <v>254</v>
      </c>
      <c r="C116" s="13" t="s">
        <v>237</v>
      </c>
      <c r="D116" s="13" t="s">
        <v>238</v>
      </c>
      <c r="E116" s="13">
        <v>766.97</v>
      </c>
      <c r="F116" s="4"/>
    </row>
    <row r="117" spans="2:6" ht="14" customHeight="1" x14ac:dyDescent="0.2">
      <c r="B117" s="13" t="s">
        <v>254</v>
      </c>
      <c r="C117" s="13" t="s">
        <v>48</v>
      </c>
      <c r="D117" s="13" t="s">
        <v>49</v>
      </c>
      <c r="E117" s="13">
        <v>766.97</v>
      </c>
      <c r="F117" s="4"/>
    </row>
    <row r="118" spans="2:6" ht="14" customHeight="1" x14ac:dyDescent="0.2">
      <c r="B118" s="13" t="s">
        <v>254</v>
      </c>
      <c r="C118" s="13" t="s">
        <v>135</v>
      </c>
      <c r="D118" s="13" t="s">
        <v>136</v>
      </c>
      <c r="E118" s="13">
        <v>766.97</v>
      </c>
      <c r="F118" s="4"/>
    </row>
    <row r="119" spans="2:6" ht="14" customHeight="1" x14ac:dyDescent="0.2">
      <c r="B119" s="13" t="s">
        <v>254</v>
      </c>
      <c r="C119" s="13" t="s">
        <v>6</v>
      </c>
      <c r="D119" s="13" t="s">
        <v>7</v>
      </c>
      <c r="E119" s="13">
        <v>766.97</v>
      </c>
      <c r="F119" s="4"/>
    </row>
    <row r="120" spans="2:6" ht="14" customHeight="1" x14ac:dyDescent="0.2">
      <c r="B120" s="13" t="s">
        <v>254</v>
      </c>
      <c r="C120" s="13" t="s">
        <v>175</v>
      </c>
      <c r="D120" s="13" t="s">
        <v>176</v>
      </c>
      <c r="E120" s="13">
        <v>766.97</v>
      </c>
      <c r="F120" s="4"/>
    </row>
    <row r="121" spans="2:6" ht="14" customHeight="1" x14ac:dyDescent="0.2">
      <c r="B121" s="13" t="s">
        <v>254</v>
      </c>
      <c r="C121" s="13" t="s">
        <v>36</v>
      </c>
      <c r="D121" s="13" t="s">
        <v>37</v>
      </c>
      <c r="E121" s="13">
        <v>766.97</v>
      </c>
      <c r="F121" s="4"/>
    </row>
    <row r="122" spans="2:6" ht="14" customHeight="1" x14ac:dyDescent="0.2">
      <c r="B122" s="13" t="s">
        <v>254</v>
      </c>
      <c r="C122" s="13" t="s">
        <v>56</v>
      </c>
      <c r="D122" s="13" t="s">
        <v>57</v>
      </c>
      <c r="E122" s="13">
        <v>766.97</v>
      </c>
      <c r="F122" s="4"/>
    </row>
    <row r="123" spans="2:6" ht="14" customHeight="1" x14ac:dyDescent="0.2">
      <c r="B123" s="13" t="s">
        <v>254</v>
      </c>
      <c r="C123" s="13" t="s">
        <v>58</v>
      </c>
      <c r="D123" s="13" t="s">
        <v>59</v>
      </c>
      <c r="E123" s="13">
        <v>766.97</v>
      </c>
      <c r="F123" s="4"/>
    </row>
    <row r="124" spans="2:6" ht="14" customHeight="1" x14ac:dyDescent="0.2">
      <c r="B124" s="13" t="s">
        <v>254</v>
      </c>
      <c r="C124" s="13" t="s">
        <v>28</v>
      </c>
      <c r="D124" s="13" t="s">
        <v>29</v>
      </c>
      <c r="E124" s="13">
        <v>766.97</v>
      </c>
      <c r="F124" s="4"/>
    </row>
    <row r="125" spans="2:6" ht="14" customHeight="1" x14ac:dyDescent="0.2">
      <c r="B125" s="13" t="s">
        <v>254</v>
      </c>
      <c r="C125" s="13" t="s">
        <v>219</v>
      </c>
      <c r="D125" s="13" t="s">
        <v>220</v>
      </c>
      <c r="E125" s="13">
        <v>766.97</v>
      </c>
      <c r="F125" s="4"/>
    </row>
    <row r="126" spans="2:6" ht="14" customHeight="1" thickBot="1" x14ac:dyDescent="0.25">
      <c r="B126" s="14" t="s">
        <v>247</v>
      </c>
      <c r="C126" s="17">
        <f>SUBTOTAL(103,Tabella1[Cod Min])</f>
        <v>122</v>
      </c>
      <c r="D126" s="15"/>
      <c r="E126" s="16">
        <f>SUBTOTAL(109,Tabella1[IMPORTO])</f>
        <v>93571</v>
      </c>
    </row>
    <row r="127" spans="2:6" ht="14" customHeight="1" thickTop="1" x14ac:dyDescent="0.2">
      <c r="B127" s="3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A762D-5470-8C47-BF59-CCA95C7A1C59}">
  <dimension ref="D5:F12"/>
  <sheetViews>
    <sheetView showGridLines="0" tabSelected="1" workbookViewId="0">
      <selection activeCell="F17" sqref="F17"/>
    </sheetView>
  </sheetViews>
  <sheetFormatPr baseColWidth="10" defaultRowHeight="14" x14ac:dyDescent="0.2"/>
  <sheetData>
    <row r="5" spans="4:6" x14ac:dyDescent="0.2">
      <c r="D5" s="5" t="s">
        <v>249</v>
      </c>
      <c r="E5" s="5" t="s">
        <v>250</v>
      </c>
      <c r="F5" s="6" t="s">
        <v>246</v>
      </c>
    </row>
    <row r="6" spans="4:6" x14ac:dyDescent="0.2">
      <c r="D6" s="7" t="s">
        <v>248</v>
      </c>
      <c r="E6" s="8">
        <v>46</v>
      </c>
      <c r="F6" s="9">
        <v>35280.620000000003</v>
      </c>
    </row>
    <row r="7" spans="4:6" x14ac:dyDescent="0.2">
      <c r="D7" s="7" t="s">
        <v>251</v>
      </c>
      <c r="E7" s="8">
        <v>9</v>
      </c>
      <c r="F7" s="9">
        <v>6902.73</v>
      </c>
    </row>
    <row r="8" spans="4:6" x14ac:dyDescent="0.2">
      <c r="D8" s="7" t="s">
        <v>252</v>
      </c>
      <c r="E8" s="8">
        <v>28</v>
      </c>
      <c r="F8" s="9">
        <v>21475.82</v>
      </c>
    </row>
    <row r="9" spans="4:6" x14ac:dyDescent="0.2">
      <c r="D9" s="7" t="s">
        <v>253</v>
      </c>
      <c r="E9" s="8">
        <v>25</v>
      </c>
      <c r="F9" s="9">
        <v>19174.25</v>
      </c>
    </row>
    <row r="10" spans="4:6" x14ac:dyDescent="0.2">
      <c r="D10" s="7" t="s">
        <v>254</v>
      </c>
      <c r="E10" s="8">
        <v>14</v>
      </c>
      <c r="F10" s="9">
        <v>10737.58</v>
      </c>
    </row>
    <row r="11" spans="4:6" ht="15" thickBot="1" x14ac:dyDescent="0.25">
      <c r="D11" s="10" t="s">
        <v>255</v>
      </c>
      <c r="E11" s="11">
        <f>SUM(E6:E10)</f>
        <v>122</v>
      </c>
      <c r="F11" s="12">
        <f>SUM(F6:F10)</f>
        <v>93571</v>
      </c>
    </row>
    <row r="12" spans="4:6" ht="15" thickTop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DAA74-255F-934F-BA63-84B0A00D3977}">
  <dimension ref="A1"/>
  <sheetViews>
    <sheetView workbookViewId="0"/>
  </sheetViews>
  <sheetFormatPr baseColWidth="10" defaultRowHeight="14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B5885-B3AF-F94F-A861-7A190E4FDE76}">
  <dimension ref="A1"/>
  <sheetViews>
    <sheetView workbookViewId="0"/>
  </sheetViews>
  <sheetFormatPr baseColWidth="10" defaultRowHeight="1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GENERALE</vt:lpstr>
      <vt:lpstr>RIEPILOGO</vt:lpstr>
      <vt:lpstr>Foglio3</vt:lpstr>
      <vt:lpstr>Foglio4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dcterms:created xsi:type="dcterms:W3CDTF">2023-12-27T08:37:41Z</dcterms:created>
  <dcterms:modified xsi:type="dcterms:W3CDTF">2023-12-27T09:19:08Z</dcterms:modified>
</cp:coreProperties>
</file>