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25" windowWidth="19140" windowHeight="7230" firstSheet="4" activeTab="5"/>
  </bookViews>
  <sheets>
    <sheet name="MISURA E-F" sheetId="1" r:id="rId1"/>
    <sheet name="MISURA E I Ciclo" sheetId="3" r:id="rId2"/>
    <sheet name="MISURA E II Ciclo" sheetId="4" r:id="rId3"/>
    <sheet name="MISURA F I Ciclo" sheetId="2" r:id="rId4"/>
    <sheet name="MISURA F II Ciclo" sheetId="5" r:id="rId5"/>
    <sheet name="Fin. Misura E II Ciclo" sheetId="7" r:id="rId6"/>
  </sheets>
  <definedNames>
    <definedName name="_xlnm._FilterDatabase" localSheetId="1" hidden="1">'MISURA E I Ciclo'!$A$1:$N$1</definedName>
    <definedName name="_xlnm._FilterDatabase" localSheetId="0" hidden="1">'MISURA E-F'!$A$1:$G$67</definedName>
    <definedName name="_xlnm._FilterDatabase" localSheetId="3" hidden="1">'MISURA F I Ciclo'!$A$1:$M$26</definedName>
  </definedNames>
  <calcPr calcId="145621"/>
</workbook>
</file>

<file path=xl/calcChain.xml><?xml version="1.0" encoding="utf-8"?>
<calcChain xmlns="http://schemas.openxmlformats.org/spreadsheetml/2006/main">
  <c r="H5" i="7" l="1"/>
  <c r="M7" i="5" l="1"/>
  <c r="M8" i="5"/>
  <c r="M17" i="5"/>
  <c r="M9" i="5"/>
  <c r="M6" i="5"/>
  <c r="M12" i="5"/>
  <c r="M11" i="5"/>
  <c r="M14" i="5"/>
  <c r="M3" i="5"/>
  <c r="M5" i="5"/>
  <c r="M15" i="5"/>
  <c r="M10" i="5"/>
  <c r="M4" i="5"/>
  <c r="M16" i="5"/>
  <c r="M13" i="5"/>
  <c r="M2" i="5"/>
  <c r="M12" i="2"/>
  <c r="M8" i="2"/>
  <c r="M15" i="2"/>
  <c r="M6" i="2"/>
  <c r="M13" i="2"/>
  <c r="M3" i="2"/>
  <c r="M22" i="2"/>
  <c r="M25" i="2"/>
  <c r="M21" i="2"/>
  <c r="M20" i="2"/>
  <c r="M11" i="2"/>
  <c r="M23" i="2"/>
  <c r="M24" i="2"/>
  <c r="M14" i="2"/>
  <c r="M2" i="2"/>
  <c r="M4" i="2"/>
  <c r="M10" i="2"/>
  <c r="M19" i="2"/>
  <c r="M18" i="2"/>
  <c r="M26" i="2"/>
  <c r="M17" i="2"/>
  <c r="M16" i="2"/>
  <c r="M9" i="2"/>
  <c r="M5" i="2"/>
  <c r="M7" i="2"/>
  <c r="N4" i="4"/>
  <c r="N3" i="4"/>
  <c r="N2" i="4"/>
  <c r="N6" i="3"/>
  <c r="N7" i="3"/>
  <c r="N8" i="3"/>
  <c r="N9" i="3"/>
  <c r="N10" i="3"/>
  <c r="N11" i="3"/>
  <c r="N12" i="3"/>
  <c r="N13" i="3"/>
  <c r="N14" i="3"/>
  <c r="N15" i="3"/>
  <c r="N20" i="3"/>
  <c r="N17" i="3"/>
  <c r="N5" i="3"/>
  <c r="N16" i="3"/>
  <c r="N19" i="3"/>
  <c r="N23" i="3"/>
  <c r="N22" i="3"/>
  <c r="N21" i="3"/>
  <c r="N4" i="3"/>
  <c r="N18" i="3"/>
  <c r="N2" i="3"/>
  <c r="N3" i="3"/>
</calcChain>
</file>

<file path=xl/sharedStrings.xml><?xml version="1.0" encoding="utf-8"?>
<sst xmlns="http://schemas.openxmlformats.org/spreadsheetml/2006/main" count="945" uniqueCount="237">
  <si>
    <t>Provincia</t>
  </si>
  <si>
    <t>Codice Istit. Scolastica</t>
  </si>
  <si>
    <t>Sede</t>
  </si>
  <si>
    <t>Denominazione</t>
  </si>
  <si>
    <t>BAMM146003</t>
  </si>
  <si>
    <t>MODUGNO</t>
  </si>
  <si>
    <t>Tipologia Progetto</t>
  </si>
  <si>
    <t xml:space="preserve"> E</t>
  </si>
  <si>
    <t>TAPC10000Q</t>
  </si>
  <si>
    <t>TARANTO</t>
  </si>
  <si>
    <t>L.C. ARCHITA - I.M. ANDRONICO</t>
  </si>
  <si>
    <t>BAMM302003</t>
  </si>
  <si>
    <t>TRANI</t>
  </si>
  <si>
    <t>E</t>
  </si>
  <si>
    <t>TAMM00600C</t>
  </si>
  <si>
    <t>F</t>
  </si>
  <si>
    <t>TAEE01300L</t>
  </si>
  <si>
    <t>BREE02200R</t>
  </si>
  <si>
    <t>FASANO</t>
  </si>
  <si>
    <t>BRIC811008</t>
  </si>
  <si>
    <t>BRINDISI</t>
  </si>
  <si>
    <t>TAPM020008</t>
  </si>
  <si>
    <t>LEIC82800A</t>
  </si>
  <si>
    <t>LIZZANELLO</t>
  </si>
  <si>
    <t>BATD21000D</t>
  </si>
  <si>
    <t>TRIGGIANO</t>
  </si>
  <si>
    <t>BAEE02700T</t>
  </si>
  <si>
    <t>BARI</t>
  </si>
  <si>
    <t>27 CIRCOLO DIDATTICO - BARI</t>
  </si>
  <si>
    <t>BAIS04900R</t>
  </si>
  <si>
    <t>ELENA DI SAVOIA - P. CALAMANDREI</t>
  </si>
  <si>
    <t>BAIS039006</t>
  </si>
  <si>
    <t>CORATO</t>
  </si>
  <si>
    <t>I.I.S.S. FEDERICO II, STUPOR MUNDI</t>
  </si>
  <si>
    <t>BRTF02000P</t>
  </si>
  <si>
    <t>FRANCAVILLA FONTANA</t>
  </si>
  <si>
    <t>BAIC85200C</t>
  </si>
  <si>
    <t>CANOSA DI PUGLIA</t>
  </si>
  <si>
    <t>TAIC86800P</t>
  </si>
  <si>
    <t>FGIC86100G</t>
  </si>
  <si>
    <t>FOGGIA</t>
  </si>
  <si>
    <t>LEIC86400D</t>
  </si>
  <si>
    <t>COPERTINO</t>
  </si>
  <si>
    <t>BAIC82900B</t>
  </si>
  <si>
    <t>GIOIA DEL COLLE</t>
  </si>
  <si>
    <t>BRIC81000C</t>
  </si>
  <si>
    <t>BRIS00200N</t>
  </si>
  <si>
    <t>BAIC809006</t>
  </si>
  <si>
    <t>BITONTO</t>
  </si>
  <si>
    <t>BRIC832009</t>
  </si>
  <si>
    <t>SECONDO ISTITUTO COMPRENSIVO</t>
  </si>
  <si>
    <t>BRIC832010</t>
  </si>
  <si>
    <t>BAEE124007</t>
  </si>
  <si>
    <t>MOLA DI BARI</t>
  </si>
  <si>
    <t>I C.D."M. MONTESSORI"  MOLA</t>
  </si>
  <si>
    <t>BAEE124008</t>
  </si>
  <si>
    <t>TAIS029008</t>
  </si>
  <si>
    <t>FGIC877005</t>
  </si>
  <si>
    <t>LEIC89300D</t>
  </si>
  <si>
    <t>GALATINA</t>
  </si>
  <si>
    <t>GALATINA POLO 3</t>
  </si>
  <si>
    <t>LEIC894009</t>
  </si>
  <si>
    <t>GALATONE</t>
  </si>
  <si>
    <t>GALATONE POLO 1</t>
  </si>
  <si>
    <t>LEIC85700A</t>
  </si>
  <si>
    <t>RACALE</t>
  </si>
  <si>
    <t>ISTITUTO COMPRENSIVO RACALE</t>
  </si>
  <si>
    <t>BAEE01400Q</t>
  </si>
  <si>
    <t>C.D. 14 RE DAVID - BARI</t>
  </si>
  <si>
    <t>BAIS03600P</t>
  </si>
  <si>
    <t>BISCEGLIE</t>
  </si>
  <si>
    <t>I.I.S.S. "SERGIO COSMAI"</t>
  </si>
  <si>
    <t>BAIS05300C</t>
  </si>
  <si>
    <t>MONOPOLI</t>
  </si>
  <si>
    <t>I.I.S.S.  "LUIGI RUSSO" - MONOPOLI</t>
  </si>
  <si>
    <t>FGEE106002</t>
  </si>
  <si>
    <t>SAN SEVERO</t>
  </si>
  <si>
    <t>BAIC882008</t>
  </si>
  <si>
    <t>MOLFETTA</t>
  </si>
  <si>
    <t>BAMM25700A</t>
  </si>
  <si>
    <t>BAIS03700E</t>
  </si>
  <si>
    <t>LEIC88600A</t>
  </si>
  <si>
    <t>CARMIANO</t>
  </si>
  <si>
    <t>FGEE005009</t>
  </si>
  <si>
    <t>BAEE175004</t>
  </si>
  <si>
    <t>4 C.D. "G. BELTRANI "</t>
  </si>
  <si>
    <t>BREE04000A</t>
  </si>
  <si>
    <t>OSTUNI</t>
  </si>
  <si>
    <t>BRIC81500G</t>
  </si>
  <si>
    <t>I.C. "CAPPUCCINI"</t>
  </si>
  <si>
    <t>BAIS047005</t>
  </si>
  <si>
    <t>DE NITTIS - PASCALI</t>
  </si>
  <si>
    <t>TAIS02800C</t>
  </si>
  <si>
    <t>MASSAFRA</t>
  </si>
  <si>
    <t>BAIC875005</t>
  </si>
  <si>
    <t>BAIC889003</t>
  </si>
  <si>
    <t>I. C. "UMBERTO FRACCACRETA"</t>
  </si>
  <si>
    <t>FGIC851001</t>
  </si>
  <si>
    <t>ZANNOTTI-FRACCACRETA</t>
  </si>
  <si>
    <t>BRRI010007</t>
  </si>
  <si>
    <t>BAIC845009</t>
  </si>
  <si>
    <t>I.C."G.PAOLO II - DE MARINIS"</t>
  </si>
  <si>
    <t>BRIC82400A</t>
  </si>
  <si>
    <t>SAN PANCRAZIO SALENTINO</t>
  </si>
  <si>
    <t>BAIS05900B</t>
  </si>
  <si>
    <t>ITC E LICEO LINGUISTICO "MARCO POLO"</t>
  </si>
  <si>
    <t>TAIC86400B</t>
  </si>
  <si>
    <t>MARTINA FRANCA</t>
  </si>
  <si>
    <t>BA</t>
  </si>
  <si>
    <t>BR</t>
  </si>
  <si>
    <t>FG</t>
  </si>
  <si>
    <t>LE</t>
  </si>
  <si>
    <t>TA</t>
  </si>
  <si>
    <t>I.C. "LOSAPIO - S.FILIPPO NERI"</t>
  </si>
  <si>
    <t>I.C. "FOSCOLO - DE MURO LOMANTO"</t>
  </si>
  <si>
    <t>C.D. "VIA DIETA - SOFO"</t>
  </si>
  <si>
    <t>I.C. "SAN GIOVANNI BOSCO"</t>
  </si>
  <si>
    <t>I.I.S.S. "R. GORJUX - N. TRIDENTE - C. VIVANTE"</t>
  </si>
  <si>
    <t>I CD "COLLODI"</t>
  </si>
  <si>
    <t xml:space="preserve">C.D. "GIOVANNI XXIII" </t>
  </si>
  <si>
    <t>I. C. "BOZZANO"</t>
  </si>
  <si>
    <t>I.C. "SANT'ELIA - COMMENDA"</t>
  </si>
  <si>
    <t>I.C. "SAN.PANCRAZIO S.NO"</t>
  </si>
  <si>
    <t>IPSIA "G.FERRARIS"</t>
  </si>
  <si>
    <t>I.T.S.T. " E.FERMI"</t>
  </si>
  <si>
    <t>C.D. "S. GIOVANNI BOSCO"</t>
  </si>
  <si>
    <t>C.D. "SAN FRANCESCO"</t>
  </si>
  <si>
    <t>I.C. "ZANNOTTI-FRACCACRETA"</t>
  </si>
  <si>
    <t>I. C. "FOSCOLO-GABELLI"</t>
  </si>
  <si>
    <t>I.C. "S. CHIARA - PASCOLI - ALTAMURA"</t>
  </si>
  <si>
    <t>I.C. "LIZZANELLO"</t>
  </si>
  <si>
    <t>I.C."G. FALCONE"</t>
  </si>
  <si>
    <t>XIII C. D."S.PERTINI"</t>
  </si>
  <si>
    <t>I.C. "G. MARCONI"</t>
  </si>
  <si>
    <t>I.C. "VICO-DE CAROLIS"</t>
  </si>
  <si>
    <t>I.I.S.S. "D.DE RUGGIERI"</t>
  </si>
  <si>
    <t>I.I.S.S. "A. PACINOTTI"</t>
  </si>
  <si>
    <t>LICEO SCIENZE UMANE "VITTORINO DA FELTRE"</t>
  </si>
  <si>
    <t>S.M.S "ALIGHIERI - TANZI"</t>
  </si>
  <si>
    <t>S.M.S "D.ALIGHIERI"</t>
  </si>
  <si>
    <t>S.M.S "COLOMBO"</t>
  </si>
  <si>
    <t>S.M.S. "G ROCCA-BOVIO-PALUMBO"</t>
  </si>
  <si>
    <t>BAIC85600Q</t>
  </si>
  <si>
    <t>I.C. "BATTISTI - PASCOLI"</t>
  </si>
  <si>
    <t>Note</t>
  </si>
  <si>
    <t>Fuori termine</t>
  </si>
  <si>
    <t>Titolo Progetto</t>
  </si>
  <si>
    <t>SUONIAMOCI SU…</t>
  </si>
  <si>
    <t>PALESE: GIUNSERO DAL MARE E AL MARE TORNEREMO</t>
  </si>
  <si>
    <t>UNA TAVOLA DI STELLE</t>
  </si>
  <si>
    <t>REALIZZO IL MIO FILM: LA SCUOLA CHE VORREI...</t>
  </si>
  <si>
    <t>RE, REGINE E UVE PROFUMATE</t>
  </si>
  <si>
    <t>I.C."MODUGNO-RUTIGLIANO-ROGADEO "</t>
  </si>
  <si>
    <t>LA PIETRA - MEMORIA DI UN SAPERE E SAPORE ANTICO</t>
  </si>
  <si>
    <t>PREGO, ENTRATE: INVITO A CORTE!</t>
  </si>
  <si>
    <t>ESPLORA(R)TE</t>
  </si>
  <si>
    <t>Kids-LAB</t>
  </si>
  <si>
    <t>I BAMBINI NELL’ARTE.   Impariamo a conoscere le opere d’arte ispirate ai bambini</t>
  </si>
  <si>
    <t>EDUCAZIONE AL PATRIMONIO</t>
  </si>
  <si>
    <t>PaesArte</t>
  </si>
  <si>
    <t>CULTURART E CAROSELLO: TRADIZIONE E PATROMONIO DEL NOSTRO PAESE</t>
  </si>
  <si>
    <t>LE AVVENTURE DI CIPOLLINO</t>
  </si>
  <si>
    <t>Teen Art</t>
  </si>
  <si>
    <t>Teatr…Arte, viaggio nel patrimonio storico-archeologico del mondo romano attraverso la personalità carismatica di Tiberio”</t>
  </si>
  <si>
    <r>
      <t>MUCE: IL MUSEO DELLA CERAMICA DALLA SCUOLA ALLA CITT</t>
    </r>
    <r>
      <rPr>
        <sz val="11"/>
        <color theme="1"/>
        <rFont val="Calibri"/>
        <family val="2"/>
      </rPr>
      <t>À</t>
    </r>
  </si>
  <si>
    <t>ART-LAB</t>
  </si>
  <si>
    <t>TACABANDA</t>
  </si>
  <si>
    <t>PUGLIA: IMMAGINI DEL SENTIRE</t>
  </si>
  <si>
    <t>TI RACCONTO LA PUGLIA</t>
  </si>
  <si>
    <t>CIAK IL TERRITORIO: SCORCI TRA TERRA E MARE</t>
  </si>
  <si>
    <t>BISOGNI EDUCATIVI CULTURALI</t>
  </si>
  <si>
    <t>SISTEMA SCUOLA-MUSEO</t>
  </si>
  <si>
    <t>Di generazione in generazione</t>
  </si>
  <si>
    <t>I.T.E.T. "ANTONIO DE VITI- DE MARCO"</t>
  </si>
  <si>
    <t>Dalla narrazione al cortometraggio</t>
  </si>
  <si>
    <t>STORIA E STORIE DI OSTUNI</t>
  </si>
  <si>
    <t>La storia di Brindisi raccontata da illustri viaggiatori</t>
  </si>
  <si>
    <r>
      <t>UN MARE... DI CREATIVIT</t>
    </r>
    <r>
      <rPr>
        <sz val="11"/>
        <color theme="1"/>
        <rFont val="Calibri"/>
        <family val="2"/>
      </rPr>
      <t>À</t>
    </r>
  </si>
  <si>
    <t>BRINDISI DA "A-MARE"</t>
  </si>
  <si>
    <t>I CUSTODI DEL TEMPO</t>
  </si>
  <si>
    <t>Accendidante. La Divina Commedia dentro più Istituti capovolti</t>
  </si>
  <si>
    <t>I monumenti parlano</t>
  </si>
  <si>
    <t>LE STANZE DI APOLLO</t>
  </si>
  <si>
    <t>I.I. S.S. "MARZOLLA-SIMONE-DURANO"</t>
  </si>
  <si>
    <t>REGINA VIARUM</t>
  </si>
  <si>
    <t xml:space="preserve"> Motore -Azione: il cinema va a scuola! </t>
  </si>
  <si>
    <t>A SCUOLA DELLE ARTI</t>
  </si>
  <si>
    <t>Territorio… tecnologicamente</t>
  </si>
  <si>
    <t>Le nostre radici</t>
  </si>
  <si>
    <t>Tracce storiche e nuovi percorsi culturali</t>
  </si>
  <si>
    <t>Maps for arts</t>
  </si>
  <si>
    <t>Ogni bambino è un artista</t>
  </si>
  <si>
    <t>L’arte ci osserva</t>
  </si>
  <si>
    <t>LA SHOAH E LE LEGGI RAZZIALI</t>
  </si>
  <si>
    <t>IL MEDITERRANEO, MARE DELLA CONVIVENZA</t>
  </si>
  <si>
    <t>I.C. A IND.MUSICALE "G. ZIMBALO"</t>
  </si>
  <si>
    <t>INSIEME IN CONCERTO</t>
  </si>
  <si>
    <t>UN PATRIMONIO DA.. AM@RE</t>
  </si>
  <si>
    <t>GALATONE, MUSEO DIFFUSO SOTTO UN CIELO AZZURRO</t>
  </si>
  <si>
    <t>PRODUZIONE OLII ESSENZIALI</t>
  </si>
  <si>
    <t>TUTTI ALL'OPERA: RECITIAM CANTANDO!</t>
  </si>
  <si>
    <t>Mousikè( μουσική): una Comunità musicale nella città</t>
  </si>
  <si>
    <t>Scuole A(pe)RTE: XIV giornata del Contemporaneo 2018 – progetto in rete</t>
  </si>
  <si>
    <t>FabulArs</t>
  </si>
  <si>
    <t>Extra Moenia</t>
  </si>
  <si>
    <t>Taranto in arte veritas</t>
  </si>
  <si>
    <t>INSIEME…</t>
  </si>
  <si>
    <t>TRA LE MUSE</t>
  </si>
  <si>
    <t>PROGETTO DI RIQUALIFICAZIONE URBANA</t>
  </si>
  <si>
    <t>BAPC150004</t>
  </si>
  <si>
    <t>LICEO CLASSICO STATALE "SOCRATE"</t>
  </si>
  <si>
    <t>PUNTO E A CAPO: RICOMINCIARE LONTANO</t>
  </si>
  <si>
    <t>BAEE06400R</t>
  </si>
  <si>
    <t>6° C.D. " GIRONDI"</t>
  </si>
  <si>
    <t>BARLETTA</t>
  </si>
  <si>
    <t>SGUARDI DI STRADA</t>
  </si>
  <si>
    <t xml:space="preserve">Ampiezza e significatività delle reti costituite tra istituzioni scolastiche </t>
  </si>
  <si>
    <t>Livello di collaborazione con istituzioni dell’Alta Formazione artistica, musicale e coreutica, università, istituti tecnici superiori, istituti del Mibact, istituti italiani di cultura nella progettazione e nell’attuazione del progetto</t>
  </si>
  <si>
    <t>Aderenza delle proposte progettuali alla misura di cui alla lettera e) (articolo 3) e alle azioni di riferimento</t>
  </si>
  <si>
    <t>Innovatività e fruibilità del progetto, delle pratiche creative e conoscitive proposte, delle metodologie di lavoro ideate a sostegno dell’iniziativa</t>
  </si>
  <si>
    <t>Impiego delle tecnologie, della rete e produzione di materiali multimediali e contenuti digitali a sostegno dello sviluppo del progetto e della disseminazione e della valorizzazione delle Esperienze prodotte</t>
  </si>
  <si>
    <t xml:space="preserve">Innovatività e fruibilità del progetto, delle pratiche creative e conoscitive proposte, delle metodologie di lavoro ideate a sostegno dell’iniziativa </t>
  </si>
  <si>
    <t>Valorizzazione della conoscenza diretta del patrimonio culturale e ambientale di riferimento</t>
  </si>
  <si>
    <t>Attivazione di forme di collaborazione attraverso reti di istituzioni scolastiche che prevedano lo scambio temporaneo di docenti, utilizzo comune di laboratori, locali, attrezzature, idonei a sviluppare le di produzione e di diffusione delle immagini e dei suoni competenze pratiche relative alla musica, alle arti, al cinema, alle tecniche e ai media</t>
  </si>
  <si>
    <t>Aderenza delle proposte progettuali alla misura f (articolo 3) e alle azioni di riferimento</t>
  </si>
  <si>
    <t>Impiego delle tecnologie, della rete e produzione di materiali multimediali e contenuti digitali, a sostegno dello sviluppo del progetto e della disseminazione e della valorizzazione delle esperienze prodotte</t>
  </si>
  <si>
    <t>TAIC82500R</t>
  </si>
  <si>
    <t>I.C. "DELEDDA - SAN GIOVANNI BOSCO"</t>
  </si>
  <si>
    <t>FILIERA DELLE LANE PUGLIESI</t>
  </si>
  <si>
    <t>Virtuoso Teen Directors</t>
  </si>
  <si>
    <t>Totale</t>
  </si>
  <si>
    <t>II ciclo</t>
  </si>
  <si>
    <t>I ciclo</t>
  </si>
  <si>
    <t>II cicl.</t>
  </si>
  <si>
    <t>I cicl.</t>
  </si>
  <si>
    <t>FINANZIAMENTO Assegnato</t>
  </si>
  <si>
    <t>Tipologia Istituzione scolastica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</si>
</sst>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Verdana"/>
      <family val="2"/>
    </font>
    <font>
      <b/>
      <sz val="11"/>
      <name val="Calibri"/>
      <family val="2"/>
    </font>
    <font>
      <b/>
      <sz val="11"/>
      <name val="Calibri"/>
      <family val="2"/>
      <scheme val="minor"/>
    </font>
    <font>
      <b/>
      <sz val="10"/>
      <color theme="1"/>
      <name val="MS Sans Serif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1" xfId="0" applyFont="1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/>
    <xf numFmtId="0" fontId="2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1" xfId="0" quotePrefix="1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0" xfId="0" applyFont="1" applyFill="1"/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0" fillId="0" borderId="2" xfId="0" applyBorder="1"/>
    <xf numFmtId="0" fontId="13" fillId="0" borderId="1" xfId="0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0" fontId="2" fillId="0" borderId="3" xfId="0" quotePrefix="1" applyNumberFormat="1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3" fillId="0" borderId="5" xfId="0" applyNumberFormat="1" applyFont="1" applyFill="1" applyBorder="1" applyAlignment="1">
      <alignment horizontal="center" vertical="center"/>
    </xf>
    <xf numFmtId="0" fontId="2" fillId="0" borderId="5" xfId="0" quotePrefix="1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 vertical="center" wrapText="1"/>
    </xf>
    <xf numFmtId="0" fontId="0" fillId="0" borderId="0" xfId="0" applyFill="1"/>
    <xf numFmtId="0" fontId="0" fillId="0" borderId="5" xfId="0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justify" vertical="center"/>
    </xf>
    <xf numFmtId="0" fontId="0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4" fontId="0" fillId="0" borderId="0" xfId="0" applyNumberFormat="1"/>
    <xf numFmtId="4" fontId="0" fillId="0" borderId="1" xfId="0" applyNumberFormat="1" applyBorder="1"/>
    <xf numFmtId="3" fontId="0" fillId="0" borderId="0" xfId="0" applyNumberFormat="1"/>
    <xf numFmtId="0" fontId="3" fillId="0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topLeftCell="A63" workbookViewId="0">
      <selection activeCell="G68" sqref="G68"/>
    </sheetView>
  </sheetViews>
  <sheetFormatPr defaultRowHeight="15" x14ac:dyDescent="0.25"/>
  <cols>
    <col min="1" max="1" width="8.85546875" style="4"/>
    <col min="2" max="2" width="16.7109375" style="2" customWidth="1"/>
    <col min="3" max="3" width="14" style="4" customWidth="1"/>
    <col min="4" max="4" width="20" style="4" customWidth="1"/>
    <col min="5" max="5" width="12" style="8" customWidth="1"/>
    <col min="6" max="6" width="30.42578125" style="12" customWidth="1"/>
  </cols>
  <sheetData>
    <row r="1" spans="1:7" s="21" customFormat="1" ht="30" x14ac:dyDescent="0.2">
      <c r="A1" s="16" t="s">
        <v>0</v>
      </c>
      <c r="B1" s="17" t="s">
        <v>1</v>
      </c>
      <c r="C1" s="18" t="s">
        <v>2</v>
      </c>
      <c r="D1" s="18" t="s">
        <v>3</v>
      </c>
      <c r="E1" s="19" t="s">
        <v>6</v>
      </c>
      <c r="F1" s="19" t="s">
        <v>146</v>
      </c>
      <c r="G1" s="20" t="s">
        <v>144</v>
      </c>
    </row>
    <row r="2" spans="1:7" ht="30" x14ac:dyDescent="0.25">
      <c r="A2" s="3" t="s">
        <v>108</v>
      </c>
      <c r="B2" s="6" t="s">
        <v>67</v>
      </c>
      <c r="C2" s="5" t="s">
        <v>27</v>
      </c>
      <c r="D2" s="5" t="s">
        <v>68</v>
      </c>
      <c r="E2" s="1" t="s">
        <v>15</v>
      </c>
      <c r="F2" s="11" t="s">
        <v>147</v>
      </c>
      <c r="G2" s="9"/>
    </row>
    <row r="3" spans="1:7" ht="30" x14ac:dyDescent="0.25">
      <c r="A3" s="3" t="s">
        <v>108</v>
      </c>
      <c r="B3" s="6" t="s">
        <v>26</v>
      </c>
      <c r="C3" s="5" t="s">
        <v>27</v>
      </c>
      <c r="D3" s="5" t="s">
        <v>28</v>
      </c>
      <c r="E3" s="1" t="s">
        <v>15</v>
      </c>
      <c r="F3" s="11" t="s">
        <v>148</v>
      </c>
      <c r="G3" s="9"/>
    </row>
    <row r="4" spans="1:7" x14ac:dyDescent="0.25">
      <c r="A4" s="3" t="s">
        <v>108</v>
      </c>
      <c r="B4" s="6" t="s">
        <v>212</v>
      </c>
      <c r="C4" s="5" t="s">
        <v>214</v>
      </c>
      <c r="D4" s="5" t="s">
        <v>213</v>
      </c>
      <c r="E4" s="1" t="s">
        <v>13</v>
      </c>
      <c r="F4" s="11" t="s">
        <v>215</v>
      </c>
      <c r="G4" s="9"/>
    </row>
    <row r="5" spans="1:7" ht="30" x14ac:dyDescent="0.25">
      <c r="A5" s="3" t="s">
        <v>108</v>
      </c>
      <c r="B5" s="6" t="s">
        <v>52</v>
      </c>
      <c r="C5" s="5" t="s">
        <v>53</v>
      </c>
      <c r="D5" s="5" t="s">
        <v>54</v>
      </c>
      <c r="E5" s="1" t="s">
        <v>13</v>
      </c>
      <c r="F5" s="11" t="s">
        <v>149</v>
      </c>
      <c r="G5" s="9"/>
    </row>
    <row r="6" spans="1:7" ht="30" x14ac:dyDescent="0.25">
      <c r="A6" s="3" t="s">
        <v>108</v>
      </c>
      <c r="B6" s="6" t="s">
        <v>55</v>
      </c>
      <c r="C6" s="5" t="s">
        <v>53</v>
      </c>
      <c r="D6" s="5" t="s">
        <v>54</v>
      </c>
      <c r="E6" s="1" t="s">
        <v>15</v>
      </c>
      <c r="F6" s="13" t="s">
        <v>150</v>
      </c>
      <c r="G6" s="9"/>
    </row>
    <row r="7" spans="1:7" x14ac:dyDescent="0.25">
      <c r="A7" s="3" t="s">
        <v>108</v>
      </c>
      <c r="B7" s="6" t="s">
        <v>84</v>
      </c>
      <c r="C7" s="5" t="s">
        <v>12</v>
      </c>
      <c r="D7" s="5" t="s">
        <v>85</v>
      </c>
      <c r="E7" s="1" t="s">
        <v>15</v>
      </c>
      <c r="F7" s="11" t="s">
        <v>151</v>
      </c>
      <c r="G7" s="9"/>
    </row>
    <row r="8" spans="1:7" ht="45" x14ac:dyDescent="0.25">
      <c r="A8" s="3" t="s">
        <v>108</v>
      </c>
      <c r="B8" s="6" t="s">
        <v>47</v>
      </c>
      <c r="C8" s="5" t="s">
        <v>48</v>
      </c>
      <c r="D8" s="5" t="s">
        <v>152</v>
      </c>
      <c r="E8" s="1" t="s">
        <v>15</v>
      </c>
      <c r="F8" s="11" t="s">
        <v>153</v>
      </c>
      <c r="G8" s="9"/>
    </row>
    <row r="9" spans="1:7" ht="30" x14ac:dyDescent="0.25">
      <c r="A9" s="3" t="s">
        <v>108</v>
      </c>
      <c r="B9" s="6" t="s">
        <v>43</v>
      </c>
      <c r="C9" s="5" t="s">
        <v>44</v>
      </c>
      <c r="D9" s="5" t="s">
        <v>113</v>
      </c>
      <c r="E9" s="1" t="s">
        <v>15</v>
      </c>
      <c r="F9" s="11" t="s">
        <v>154</v>
      </c>
      <c r="G9" s="9"/>
    </row>
    <row r="10" spans="1:7" ht="30" x14ac:dyDescent="0.25">
      <c r="A10" s="3" t="s">
        <v>108</v>
      </c>
      <c r="B10" s="6" t="s">
        <v>100</v>
      </c>
      <c r="C10" s="5" t="s">
        <v>27</v>
      </c>
      <c r="D10" s="5" t="s">
        <v>101</v>
      </c>
      <c r="E10" s="1" t="s">
        <v>13</v>
      </c>
      <c r="F10" s="11" t="s">
        <v>155</v>
      </c>
      <c r="G10" s="9"/>
    </row>
    <row r="11" spans="1:7" ht="30" x14ac:dyDescent="0.25">
      <c r="A11" s="3" t="s">
        <v>108</v>
      </c>
      <c r="B11" s="7" t="s">
        <v>36</v>
      </c>
      <c r="C11" s="5" t="s">
        <v>37</v>
      </c>
      <c r="D11" s="5" t="s">
        <v>114</v>
      </c>
      <c r="E11" s="1" t="s">
        <v>15</v>
      </c>
      <c r="F11" s="14" t="s">
        <v>156</v>
      </c>
      <c r="G11" s="9"/>
    </row>
    <row r="12" spans="1:7" ht="45" x14ac:dyDescent="0.25">
      <c r="A12" s="3" t="s">
        <v>108</v>
      </c>
      <c r="B12" s="7" t="s">
        <v>142</v>
      </c>
      <c r="C12" s="5" t="s">
        <v>78</v>
      </c>
      <c r="D12" s="5" t="s">
        <v>143</v>
      </c>
      <c r="E12" s="1" t="s">
        <v>15</v>
      </c>
      <c r="F12" s="11" t="s">
        <v>157</v>
      </c>
      <c r="G12" s="10" t="s">
        <v>145</v>
      </c>
    </row>
    <row r="13" spans="1:7" ht="30" x14ac:dyDescent="0.25">
      <c r="A13" s="3" t="s">
        <v>108</v>
      </c>
      <c r="B13" s="6" t="s">
        <v>94</v>
      </c>
      <c r="C13" s="5" t="s">
        <v>73</v>
      </c>
      <c r="D13" s="5" t="s">
        <v>115</v>
      </c>
      <c r="E13" s="1" t="s">
        <v>13</v>
      </c>
      <c r="F13" s="11" t="s">
        <v>158</v>
      </c>
      <c r="G13" s="9"/>
    </row>
    <row r="14" spans="1:7" ht="30" x14ac:dyDescent="0.25">
      <c r="A14" s="3" t="s">
        <v>108</v>
      </c>
      <c r="B14" s="6" t="s">
        <v>77</v>
      </c>
      <c r="C14" s="5" t="s">
        <v>78</v>
      </c>
      <c r="D14" s="5" t="s">
        <v>116</v>
      </c>
      <c r="E14" s="1" t="s">
        <v>15</v>
      </c>
      <c r="F14" s="11" t="s">
        <v>159</v>
      </c>
      <c r="G14" s="9"/>
    </row>
    <row r="15" spans="1:7" ht="45" x14ac:dyDescent="0.25">
      <c r="A15" s="3" t="s">
        <v>108</v>
      </c>
      <c r="B15" s="6" t="s">
        <v>95</v>
      </c>
      <c r="C15" s="5" t="s">
        <v>27</v>
      </c>
      <c r="D15" s="5" t="s">
        <v>96</v>
      </c>
      <c r="E15" s="1" t="s">
        <v>13</v>
      </c>
      <c r="F15" s="11" t="s">
        <v>160</v>
      </c>
      <c r="G15" s="9"/>
    </row>
    <row r="16" spans="1:7" ht="30" x14ac:dyDescent="0.25">
      <c r="A16" s="3" t="s">
        <v>108</v>
      </c>
      <c r="B16" s="6" t="s">
        <v>69</v>
      </c>
      <c r="C16" s="5" t="s">
        <v>70</v>
      </c>
      <c r="D16" s="5" t="s">
        <v>71</v>
      </c>
      <c r="E16" s="1" t="s">
        <v>15</v>
      </c>
      <c r="F16" s="11" t="s">
        <v>161</v>
      </c>
      <c r="G16" s="9"/>
    </row>
    <row r="17" spans="1:7" ht="28.9" x14ac:dyDescent="0.3">
      <c r="A17" s="3" t="s">
        <v>108</v>
      </c>
      <c r="B17" s="6" t="s">
        <v>69</v>
      </c>
      <c r="C17" s="5" t="s">
        <v>70</v>
      </c>
      <c r="D17" s="5" t="s">
        <v>71</v>
      </c>
      <c r="E17" s="1" t="s">
        <v>13</v>
      </c>
      <c r="F17" s="11"/>
      <c r="G17" s="9"/>
    </row>
    <row r="18" spans="1:7" ht="45" x14ac:dyDescent="0.25">
      <c r="A18" s="3" t="s">
        <v>108</v>
      </c>
      <c r="B18" s="6" t="s">
        <v>80</v>
      </c>
      <c r="C18" s="5" t="s">
        <v>27</v>
      </c>
      <c r="D18" s="5" t="s">
        <v>117</v>
      </c>
      <c r="E18" s="1" t="s">
        <v>13</v>
      </c>
      <c r="F18" s="11" t="s">
        <v>162</v>
      </c>
      <c r="G18" s="9"/>
    </row>
    <row r="19" spans="1:7" ht="85.5" x14ac:dyDescent="0.25">
      <c r="A19" s="3" t="s">
        <v>108</v>
      </c>
      <c r="B19" s="6" t="s">
        <v>31</v>
      </c>
      <c r="C19" s="5" t="s">
        <v>32</v>
      </c>
      <c r="D19" s="5" t="s">
        <v>33</v>
      </c>
      <c r="E19" s="1" t="s">
        <v>15</v>
      </c>
      <c r="F19" s="15" t="s">
        <v>163</v>
      </c>
      <c r="G19" s="9"/>
    </row>
    <row r="20" spans="1:7" ht="45" x14ac:dyDescent="0.25">
      <c r="A20" s="3" t="s">
        <v>108</v>
      </c>
      <c r="B20" s="7" t="s">
        <v>90</v>
      </c>
      <c r="C20" s="5" t="s">
        <v>27</v>
      </c>
      <c r="D20" s="5" t="s">
        <v>91</v>
      </c>
      <c r="E20" s="1" t="s">
        <v>13</v>
      </c>
      <c r="F20" s="11" t="s">
        <v>164</v>
      </c>
      <c r="G20" s="9"/>
    </row>
    <row r="21" spans="1:7" ht="30" x14ac:dyDescent="0.25">
      <c r="A21" s="3" t="s">
        <v>108</v>
      </c>
      <c r="B21" s="6" t="s">
        <v>29</v>
      </c>
      <c r="C21" s="5" t="s">
        <v>27</v>
      </c>
      <c r="D21" s="5" t="s">
        <v>30</v>
      </c>
      <c r="E21" s="1" t="s">
        <v>15</v>
      </c>
      <c r="F21" s="11" t="s">
        <v>165</v>
      </c>
      <c r="G21" s="9"/>
    </row>
    <row r="22" spans="1:7" ht="30" x14ac:dyDescent="0.25">
      <c r="A22" s="3" t="s">
        <v>108</v>
      </c>
      <c r="B22" s="6" t="s">
        <v>72</v>
      </c>
      <c r="C22" s="5" t="s">
        <v>73</v>
      </c>
      <c r="D22" s="5" t="s">
        <v>74</v>
      </c>
      <c r="E22" s="1" t="s">
        <v>15</v>
      </c>
      <c r="F22" s="11" t="s">
        <v>166</v>
      </c>
      <c r="G22" s="9"/>
    </row>
    <row r="23" spans="1:7" ht="45" x14ac:dyDescent="0.25">
      <c r="A23" s="3" t="s">
        <v>108</v>
      </c>
      <c r="B23" s="6" t="s">
        <v>104</v>
      </c>
      <c r="C23" s="5" t="s">
        <v>27</v>
      </c>
      <c r="D23" s="5" t="s">
        <v>105</v>
      </c>
      <c r="E23" s="1" t="s">
        <v>15</v>
      </c>
      <c r="F23" s="11" t="s">
        <v>167</v>
      </c>
      <c r="G23" s="9"/>
    </row>
    <row r="24" spans="1:7" x14ac:dyDescent="0.25">
      <c r="A24" s="3" t="s">
        <v>108</v>
      </c>
      <c r="B24" s="6" t="s">
        <v>4</v>
      </c>
      <c r="C24" s="5" t="s">
        <v>5</v>
      </c>
      <c r="D24" s="5" t="s">
        <v>139</v>
      </c>
      <c r="E24" s="1" t="s">
        <v>7</v>
      </c>
      <c r="F24" s="11" t="s">
        <v>168</v>
      </c>
      <c r="G24" s="9"/>
    </row>
    <row r="25" spans="1:7" ht="30" x14ac:dyDescent="0.25">
      <c r="A25" s="3" t="s">
        <v>108</v>
      </c>
      <c r="B25" s="6" t="s">
        <v>79</v>
      </c>
      <c r="C25" s="5" t="s">
        <v>53</v>
      </c>
      <c r="D25" s="5" t="s">
        <v>138</v>
      </c>
      <c r="E25" s="1" t="s">
        <v>15</v>
      </c>
      <c r="F25" s="11" t="s">
        <v>169</v>
      </c>
      <c r="G25" s="9"/>
    </row>
    <row r="26" spans="1:7" ht="30" x14ac:dyDescent="0.25">
      <c r="A26" s="3" t="s">
        <v>108</v>
      </c>
      <c r="B26" s="6" t="s">
        <v>79</v>
      </c>
      <c r="C26" s="5" t="s">
        <v>53</v>
      </c>
      <c r="D26" s="5" t="s">
        <v>138</v>
      </c>
      <c r="E26" s="1" t="s">
        <v>13</v>
      </c>
      <c r="F26" s="11" t="s">
        <v>170</v>
      </c>
      <c r="G26" s="9"/>
    </row>
    <row r="27" spans="1:7" ht="30" x14ac:dyDescent="0.25">
      <c r="A27" s="3" t="s">
        <v>108</v>
      </c>
      <c r="B27" s="6" t="s">
        <v>11</v>
      </c>
      <c r="C27" s="5" t="s">
        <v>12</v>
      </c>
      <c r="D27" s="5" t="s">
        <v>141</v>
      </c>
      <c r="E27" s="1" t="s">
        <v>13</v>
      </c>
      <c r="F27" s="11" t="s">
        <v>171</v>
      </c>
      <c r="G27" s="9"/>
    </row>
    <row r="28" spans="1:7" ht="30" x14ac:dyDescent="0.25">
      <c r="A28" s="3" t="s">
        <v>108</v>
      </c>
      <c r="B28" s="6" t="s">
        <v>209</v>
      </c>
      <c r="C28" s="5" t="s">
        <v>27</v>
      </c>
      <c r="D28" s="5" t="s">
        <v>210</v>
      </c>
      <c r="E28" s="1" t="s">
        <v>15</v>
      </c>
      <c r="F28" s="11" t="s">
        <v>211</v>
      </c>
      <c r="G28" s="9"/>
    </row>
    <row r="29" spans="1:7" ht="30" x14ac:dyDescent="0.25">
      <c r="A29" s="3" t="s">
        <v>108</v>
      </c>
      <c r="B29" s="6" t="s">
        <v>24</v>
      </c>
      <c r="C29" s="5" t="s">
        <v>25</v>
      </c>
      <c r="D29" s="5" t="s">
        <v>173</v>
      </c>
      <c r="E29" s="1" t="s">
        <v>13</v>
      </c>
      <c r="F29" s="11" t="s">
        <v>172</v>
      </c>
      <c r="G29" s="9"/>
    </row>
    <row r="30" spans="1:7" ht="30" x14ac:dyDescent="0.25">
      <c r="A30" s="3" t="s">
        <v>108</v>
      </c>
      <c r="B30" s="6" t="s">
        <v>24</v>
      </c>
      <c r="C30" s="5" t="s">
        <v>25</v>
      </c>
      <c r="D30" s="5" t="s">
        <v>173</v>
      </c>
      <c r="E30" s="1" t="s">
        <v>15</v>
      </c>
      <c r="F30" s="11" t="s">
        <v>174</v>
      </c>
      <c r="G30" s="9"/>
    </row>
    <row r="31" spans="1:7" x14ac:dyDescent="0.25">
      <c r="A31" s="3" t="s">
        <v>109</v>
      </c>
      <c r="B31" s="6" t="s">
        <v>17</v>
      </c>
      <c r="C31" s="5" t="s">
        <v>18</v>
      </c>
      <c r="D31" s="5" t="s">
        <v>118</v>
      </c>
      <c r="E31" s="1" t="s">
        <v>15</v>
      </c>
      <c r="F31" s="11"/>
      <c r="G31" s="9"/>
    </row>
    <row r="32" spans="1:7" ht="30" x14ac:dyDescent="0.25">
      <c r="A32" s="3" t="s">
        <v>109</v>
      </c>
      <c r="B32" s="6" t="s">
        <v>86</v>
      </c>
      <c r="C32" s="5" t="s">
        <v>87</v>
      </c>
      <c r="D32" s="5" t="s">
        <v>119</v>
      </c>
      <c r="E32" s="1" t="s">
        <v>13</v>
      </c>
      <c r="F32" s="11" t="s">
        <v>175</v>
      </c>
      <c r="G32" s="9"/>
    </row>
    <row r="33" spans="1:7" ht="45.75" customHeight="1" x14ac:dyDescent="0.25">
      <c r="A33" s="3" t="s">
        <v>109</v>
      </c>
      <c r="B33" s="6" t="s">
        <v>45</v>
      </c>
      <c r="C33" s="5" t="s">
        <v>20</v>
      </c>
      <c r="D33" s="5" t="s">
        <v>120</v>
      </c>
      <c r="E33" s="1" t="s">
        <v>15</v>
      </c>
      <c r="F33" s="11" t="s">
        <v>176</v>
      </c>
      <c r="G33" s="9"/>
    </row>
    <row r="34" spans="1:7" ht="30" x14ac:dyDescent="0.25">
      <c r="A34" s="3" t="s">
        <v>109</v>
      </c>
      <c r="B34" s="6" t="s">
        <v>19</v>
      </c>
      <c r="C34" s="5" t="s">
        <v>20</v>
      </c>
      <c r="D34" s="5" t="s">
        <v>121</v>
      </c>
      <c r="E34" s="1" t="s">
        <v>15</v>
      </c>
      <c r="F34" s="11" t="s">
        <v>177</v>
      </c>
      <c r="G34" s="9"/>
    </row>
    <row r="35" spans="1:7" x14ac:dyDescent="0.25">
      <c r="A35" s="3" t="s">
        <v>109</v>
      </c>
      <c r="B35" s="6" t="s">
        <v>88</v>
      </c>
      <c r="C35" s="5" t="s">
        <v>20</v>
      </c>
      <c r="D35" s="5" t="s">
        <v>89</v>
      </c>
      <c r="E35" s="1" t="s">
        <v>13</v>
      </c>
      <c r="F35" s="11" t="s">
        <v>178</v>
      </c>
      <c r="G35" s="9"/>
    </row>
    <row r="36" spans="1:7" ht="45" x14ac:dyDescent="0.25">
      <c r="A36" s="3" t="s">
        <v>109</v>
      </c>
      <c r="B36" s="6" t="s">
        <v>102</v>
      </c>
      <c r="C36" s="5" t="s">
        <v>103</v>
      </c>
      <c r="D36" s="5" t="s">
        <v>122</v>
      </c>
      <c r="E36" s="1" t="s">
        <v>15</v>
      </c>
      <c r="F36" s="11" t="s">
        <v>179</v>
      </c>
      <c r="G36" s="9"/>
    </row>
    <row r="37" spans="1:7" ht="45" x14ac:dyDescent="0.25">
      <c r="A37" s="3" t="s">
        <v>109</v>
      </c>
      <c r="B37" s="6" t="s">
        <v>49</v>
      </c>
      <c r="C37" s="5" t="s">
        <v>35</v>
      </c>
      <c r="D37" s="5" t="s">
        <v>50</v>
      </c>
      <c r="E37" s="1" t="s">
        <v>15</v>
      </c>
      <c r="F37" s="11" t="s">
        <v>180</v>
      </c>
      <c r="G37" s="9"/>
    </row>
    <row r="38" spans="1:7" ht="30" x14ac:dyDescent="0.25">
      <c r="A38" s="3" t="s">
        <v>109</v>
      </c>
      <c r="B38" s="6" t="s">
        <v>51</v>
      </c>
      <c r="C38" s="5" t="s">
        <v>35</v>
      </c>
      <c r="D38" s="5" t="s">
        <v>50</v>
      </c>
      <c r="E38" s="1" t="s">
        <v>13</v>
      </c>
      <c r="F38" s="11" t="s">
        <v>181</v>
      </c>
      <c r="G38" s="9"/>
    </row>
    <row r="39" spans="1:7" ht="30" x14ac:dyDescent="0.25">
      <c r="A39" s="3" t="s">
        <v>109</v>
      </c>
      <c r="B39" s="6" t="s">
        <v>46</v>
      </c>
      <c r="C39" s="5" t="s">
        <v>20</v>
      </c>
      <c r="D39" s="5" t="s">
        <v>183</v>
      </c>
      <c r="E39" s="1" t="s">
        <v>15</v>
      </c>
      <c r="F39" s="11" t="s">
        <v>182</v>
      </c>
      <c r="G39" s="9"/>
    </row>
    <row r="40" spans="1:7" x14ac:dyDescent="0.25">
      <c r="A40" s="3" t="s">
        <v>109</v>
      </c>
      <c r="B40" s="6" t="s">
        <v>99</v>
      </c>
      <c r="C40" s="5" t="s">
        <v>20</v>
      </c>
      <c r="D40" s="5" t="s">
        <v>123</v>
      </c>
      <c r="E40" s="1" t="s">
        <v>15</v>
      </c>
      <c r="F40" s="11" t="s">
        <v>184</v>
      </c>
      <c r="G40" s="9"/>
    </row>
    <row r="41" spans="1:7" ht="30" x14ac:dyDescent="0.25">
      <c r="A41" s="3" t="s">
        <v>109</v>
      </c>
      <c r="B41" s="6" t="s">
        <v>34</v>
      </c>
      <c r="C41" s="5" t="s">
        <v>35</v>
      </c>
      <c r="D41" s="5" t="s">
        <v>124</v>
      </c>
      <c r="E41" s="1" t="s">
        <v>15</v>
      </c>
      <c r="F41" s="11" t="s">
        <v>185</v>
      </c>
      <c r="G41" s="9"/>
    </row>
    <row r="42" spans="1:7" ht="30" x14ac:dyDescent="0.25">
      <c r="A42" s="3" t="s">
        <v>110</v>
      </c>
      <c r="B42" s="6" t="s">
        <v>83</v>
      </c>
      <c r="C42" s="5" t="s">
        <v>40</v>
      </c>
      <c r="D42" s="5" t="s">
        <v>125</v>
      </c>
      <c r="E42" s="1" t="s">
        <v>15</v>
      </c>
      <c r="F42" s="11" t="s">
        <v>186</v>
      </c>
      <c r="G42" s="9"/>
    </row>
    <row r="43" spans="1:7" ht="30" x14ac:dyDescent="0.25">
      <c r="A43" s="3" t="s">
        <v>110</v>
      </c>
      <c r="B43" s="6" t="s">
        <v>75</v>
      </c>
      <c r="C43" s="5" t="s">
        <v>76</v>
      </c>
      <c r="D43" s="5" t="s">
        <v>126</v>
      </c>
      <c r="E43" s="1" t="s">
        <v>15</v>
      </c>
      <c r="F43" s="11" t="s">
        <v>187</v>
      </c>
      <c r="G43" s="9"/>
    </row>
    <row r="44" spans="1:7" ht="30" x14ac:dyDescent="0.25">
      <c r="A44" s="3" t="s">
        <v>110</v>
      </c>
      <c r="B44" s="6" t="s">
        <v>75</v>
      </c>
      <c r="C44" s="5" t="s">
        <v>76</v>
      </c>
      <c r="D44" s="5" t="s">
        <v>126</v>
      </c>
      <c r="E44" s="1" t="s">
        <v>13</v>
      </c>
      <c r="F44" s="11" t="s">
        <v>188</v>
      </c>
      <c r="G44" s="9"/>
    </row>
    <row r="45" spans="1:7" ht="30" x14ac:dyDescent="0.25">
      <c r="A45" s="3" t="s">
        <v>110</v>
      </c>
      <c r="B45" s="6" t="s">
        <v>97</v>
      </c>
      <c r="C45" s="5" t="s">
        <v>76</v>
      </c>
      <c r="D45" s="5" t="s">
        <v>127</v>
      </c>
      <c r="E45" s="1" t="s">
        <v>13</v>
      </c>
      <c r="G45" s="9"/>
    </row>
    <row r="46" spans="1:7" ht="30" x14ac:dyDescent="0.25">
      <c r="A46" s="3" t="s">
        <v>110</v>
      </c>
      <c r="B46" s="6" t="s">
        <v>97</v>
      </c>
      <c r="C46" s="5" t="s">
        <v>76</v>
      </c>
      <c r="D46" s="5" t="s">
        <v>98</v>
      </c>
      <c r="E46" s="1" t="s">
        <v>15</v>
      </c>
      <c r="F46" s="11"/>
      <c r="G46" s="9"/>
    </row>
    <row r="47" spans="1:7" ht="30" x14ac:dyDescent="0.25">
      <c r="A47" s="3" t="s">
        <v>110</v>
      </c>
      <c r="B47" s="6" t="s">
        <v>39</v>
      </c>
      <c r="C47" s="5" t="s">
        <v>40</v>
      </c>
      <c r="D47" s="5" t="s">
        <v>128</v>
      </c>
      <c r="E47" s="1" t="s">
        <v>15</v>
      </c>
      <c r="F47" s="11" t="s">
        <v>189</v>
      </c>
      <c r="G47" s="9"/>
    </row>
    <row r="48" spans="1:7" ht="48.75" customHeight="1" x14ac:dyDescent="0.25">
      <c r="A48" s="3" t="s">
        <v>110</v>
      </c>
      <c r="B48" s="6" t="s">
        <v>57</v>
      </c>
      <c r="C48" s="5" t="s">
        <v>40</v>
      </c>
      <c r="D48" s="5" t="s">
        <v>129</v>
      </c>
      <c r="E48" s="1" t="s">
        <v>15</v>
      </c>
      <c r="F48" s="11" t="s">
        <v>190</v>
      </c>
      <c r="G48" s="9"/>
    </row>
    <row r="49" spans="1:7" ht="45" x14ac:dyDescent="0.25">
      <c r="A49" s="3" t="s">
        <v>110</v>
      </c>
      <c r="B49" s="6" t="s">
        <v>57</v>
      </c>
      <c r="C49" s="5" t="s">
        <v>40</v>
      </c>
      <c r="D49" s="5" t="s">
        <v>129</v>
      </c>
      <c r="E49" s="1" t="s">
        <v>15</v>
      </c>
      <c r="F49" s="11" t="s">
        <v>192</v>
      </c>
      <c r="G49" s="9"/>
    </row>
    <row r="50" spans="1:7" ht="45" x14ac:dyDescent="0.25">
      <c r="A50" s="3" t="s">
        <v>110</v>
      </c>
      <c r="B50" s="6" t="s">
        <v>57</v>
      </c>
      <c r="C50" s="5" t="s">
        <v>40</v>
      </c>
      <c r="D50" s="5" t="s">
        <v>129</v>
      </c>
      <c r="E50" s="1" t="s">
        <v>13</v>
      </c>
      <c r="F50" s="11" t="s">
        <v>191</v>
      </c>
      <c r="G50" s="9"/>
    </row>
    <row r="51" spans="1:7" ht="14.45" x14ac:dyDescent="0.3">
      <c r="A51" s="3" t="s">
        <v>111</v>
      </c>
      <c r="B51" s="6" t="s">
        <v>22</v>
      </c>
      <c r="C51" s="5" t="s">
        <v>23</v>
      </c>
      <c r="D51" s="5" t="s">
        <v>130</v>
      </c>
      <c r="E51" s="1" t="s">
        <v>15</v>
      </c>
      <c r="F51" s="11" t="s">
        <v>193</v>
      </c>
      <c r="G51" s="9"/>
    </row>
    <row r="52" spans="1:7" ht="43.15" x14ac:dyDescent="0.3">
      <c r="A52" s="3" t="s">
        <v>111</v>
      </c>
      <c r="B52" s="6" t="s">
        <v>64</v>
      </c>
      <c r="C52" s="5" t="s">
        <v>65</v>
      </c>
      <c r="D52" s="5" t="s">
        <v>66</v>
      </c>
      <c r="E52" s="1" t="s">
        <v>13</v>
      </c>
      <c r="F52" s="11"/>
      <c r="G52" s="9"/>
    </row>
    <row r="53" spans="1:7" ht="43.15" x14ac:dyDescent="0.3">
      <c r="A53" s="3" t="s">
        <v>111</v>
      </c>
      <c r="B53" s="6" t="s">
        <v>64</v>
      </c>
      <c r="C53" s="5" t="s">
        <v>65</v>
      </c>
      <c r="D53" s="5" t="s">
        <v>66</v>
      </c>
      <c r="E53" s="1" t="s">
        <v>15</v>
      </c>
      <c r="F53" s="11"/>
      <c r="G53" s="9"/>
    </row>
    <row r="54" spans="1:7" ht="28.9" x14ac:dyDescent="0.3">
      <c r="A54" s="3" t="s">
        <v>111</v>
      </c>
      <c r="B54" s="6" t="s">
        <v>41</v>
      </c>
      <c r="C54" s="5" t="s">
        <v>42</v>
      </c>
      <c r="D54" s="5" t="s">
        <v>131</v>
      </c>
      <c r="E54" s="1" t="s">
        <v>15</v>
      </c>
      <c r="F54" s="11" t="s">
        <v>194</v>
      </c>
      <c r="G54" s="9"/>
    </row>
    <row r="55" spans="1:7" ht="28.9" x14ac:dyDescent="0.3">
      <c r="A55" s="3" t="s">
        <v>111</v>
      </c>
      <c r="B55" s="6" t="s">
        <v>81</v>
      </c>
      <c r="C55" s="5" t="s">
        <v>82</v>
      </c>
      <c r="D55" s="5" t="s">
        <v>195</v>
      </c>
      <c r="E55" s="1" t="s">
        <v>15</v>
      </c>
      <c r="F55" s="11" t="s">
        <v>196</v>
      </c>
      <c r="G55" s="9"/>
    </row>
    <row r="56" spans="1:7" ht="14.45" x14ac:dyDescent="0.3">
      <c r="A56" s="3" t="s">
        <v>111</v>
      </c>
      <c r="B56" s="6" t="s">
        <v>58</v>
      </c>
      <c r="C56" s="5" t="s">
        <v>59</v>
      </c>
      <c r="D56" s="5" t="s">
        <v>60</v>
      </c>
      <c r="E56" s="1" t="s">
        <v>13</v>
      </c>
      <c r="F56" s="11" t="s">
        <v>197</v>
      </c>
      <c r="G56" s="9"/>
    </row>
    <row r="57" spans="1:7" ht="53.25" customHeight="1" x14ac:dyDescent="0.3">
      <c r="A57" s="3" t="s">
        <v>111</v>
      </c>
      <c r="B57" s="6" t="s">
        <v>61</v>
      </c>
      <c r="C57" s="5" t="s">
        <v>62</v>
      </c>
      <c r="D57" s="5" t="s">
        <v>63</v>
      </c>
      <c r="E57" s="1" t="s">
        <v>13</v>
      </c>
      <c r="F57" s="11" t="s">
        <v>198</v>
      </c>
      <c r="G57" s="9"/>
    </row>
    <row r="58" spans="1:7" ht="28.5" customHeight="1" x14ac:dyDescent="0.3">
      <c r="A58" s="3" t="s">
        <v>112</v>
      </c>
      <c r="B58" s="6" t="s">
        <v>16</v>
      </c>
      <c r="C58" s="5" t="s">
        <v>9</v>
      </c>
      <c r="D58" s="5" t="s">
        <v>132</v>
      </c>
      <c r="E58" s="1" t="s">
        <v>13</v>
      </c>
      <c r="F58" s="11" t="s">
        <v>199</v>
      </c>
      <c r="G58" s="9"/>
    </row>
    <row r="59" spans="1:7" ht="28.9" x14ac:dyDescent="0.3">
      <c r="A59" s="3" t="s">
        <v>112</v>
      </c>
      <c r="B59" s="6" t="s">
        <v>106</v>
      </c>
      <c r="C59" s="5" t="s">
        <v>107</v>
      </c>
      <c r="D59" s="5" t="s">
        <v>133</v>
      </c>
      <c r="E59" s="1" t="s">
        <v>15</v>
      </c>
      <c r="F59" s="11" t="s">
        <v>200</v>
      </c>
      <c r="G59" s="9"/>
    </row>
    <row r="60" spans="1:7" ht="30" x14ac:dyDescent="0.25">
      <c r="A60" s="3" t="s">
        <v>112</v>
      </c>
      <c r="B60" s="6" t="s">
        <v>38</v>
      </c>
      <c r="C60" s="5" t="s">
        <v>9</v>
      </c>
      <c r="D60" s="5" t="s">
        <v>134</v>
      </c>
      <c r="E60" s="1" t="s">
        <v>15</v>
      </c>
      <c r="F60" s="11" t="s">
        <v>201</v>
      </c>
      <c r="G60" s="9"/>
    </row>
    <row r="61" spans="1:7" ht="28.9" x14ac:dyDescent="0.3">
      <c r="A61" s="3" t="s">
        <v>112</v>
      </c>
      <c r="B61" s="6" t="s">
        <v>92</v>
      </c>
      <c r="C61" s="5" t="s">
        <v>93</v>
      </c>
      <c r="D61" s="5" t="s">
        <v>135</v>
      </c>
      <c r="E61" s="1" t="s">
        <v>15</v>
      </c>
      <c r="F61" s="11" t="s">
        <v>203</v>
      </c>
      <c r="G61" s="9"/>
    </row>
    <row r="62" spans="1:7" ht="45" x14ac:dyDescent="0.25">
      <c r="A62" s="3" t="s">
        <v>112</v>
      </c>
      <c r="B62" s="6" t="s">
        <v>92</v>
      </c>
      <c r="C62" s="5" t="s">
        <v>93</v>
      </c>
      <c r="D62" s="5" t="s">
        <v>135</v>
      </c>
      <c r="E62" s="1" t="s">
        <v>15</v>
      </c>
      <c r="F62" s="11" t="s">
        <v>202</v>
      </c>
      <c r="G62" s="9"/>
    </row>
    <row r="63" spans="1:7" ht="28.9" x14ac:dyDescent="0.3">
      <c r="A63" s="3" t="s">
        <v>112</v>
      </c>
      <c r="B63" s="6" t="s">
        <v>92</v>
      </c>
      <c r="C63" s="5" t="s">
        <v>93</v>
      </c>
      <c r="D63" s="5" t="s">
        <v>135</v>
      </c>
      <c r="E63" s="1" t="s">
        <v>15</v>
      </c>
      <c r="F63" s="11" t="s">
        <v>204</v>
      </c>
      <c r="G63" s="9"/>
    </row>
    <row r="64" spans="1:7" ht="14.45" x14ac:dyDescent="0.3">
      <c r="A64" s="3" t="s">
        <v>112</v>
      </c>
      <c r="B64" s="6" t="s">
        <v>56</v>
      </c>
      <c r="C64" s="5" t="s">
        <v>9</v>
      </c>
      <c r="D64" s="5" t="s">
        <v>136</v>
      </c>
      <c r="E64" s="1" t="s">
        <v>15</v>
      </c>
      <c r="F64" s="11" t="s">
        <v>205</v>
      </c>
      <c r="G64" s="9"/>
    </row>
    <row r="65" spans="1:7" x14ac:dyDescent="0.25">
      <c r="A65" s="3" t="s">
        <v>112</v>
      </c>
      <c r="B65" s="6" t="s">
        <v>14</v>
      </c>
      <c r="C65" s="5" t="s">
        <v>9</v>
      </c>
      <c r="D65" s="5" t="s">
        <v>140</v>
      </c>
      <c r="E65" s="1" t="s">
        <v>15</v>
      </c>
      <c r="F65" s="11" t="s">
        <v>206</v>
      </c>
      <c r="G65" s="9"/>
    </row>
    <row r="66" spans="1:7" ht="28.9" x14ac:dyDescent="0.3">
      <c r="A66" s="3" t="s">
        <v>112</v>
      </c>
      <c r="B66" s="6" t="s">
        <v>8</v>
      </c>
      <c r="C66" s="5" t="s">
        <v>9</v>
      </c>
      <c r="D66" s="5" t="s">
        <v>10</v>
      </c>
      <c r="E66" s="1" t="s">
        <v>15</v>
      </c>
      <c r="F66" s="11" t="s">
        <v>207</v>
      </c>
      <c r="G66" s="9"/>
    </row>
    <row r="67" spans="1:7" ht="43.15" x14ac:dyDescent="0.3">
      <c r="A67" s="3" t="s">
        <v>112</v>
      </c>
      <c r="B67" s="6" t="s">
        <v>21</v>
      </c>
      <c r="C67" s="5" t="s">
        <v>9</v>
      </c>
      <c r="D67" s="5" t="s">
        <v>137</v>
      </c>
      <c r="E67" s="1" t="s">
        <v>15</v>
      </c>
      <c r="F67" s="11" t="s">
        <v>208</v>
      </c>
      <c r="G67" s="9"/>
    </row>
    <row r="68" spans="1:7" ht="28.9" x14ac:dyDescent="0.3">
      <c r="A68" s="3" t="s">
        <v>112</v>
      </c>
      <c r="B68" s="6" t="s">
        <v>226</v>
      </c>
      <c r="C68" s="5" t="s">
        <v>9</v>
      </c>
      <c r="D68" s="10" t="s">
        <v>227</v>
      </c>
      <c r="E68" s="24" t="s">
        <v>13</v>
      </c>
      <c r="F68" s="24" t="s">
        <v>228</v>
      </c>
      <c r="G68" s="9"/>
    </row>
  </sheetData>
  <autoFilter ref="A1:G67"/>
  <sortState ref="A2:E66">
    <sortCondition ref="B2:B66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workbookViewId="0">
      <selection activeCell="G2" sqref="G2:G5"/>
    </sheetView>
  </sheetViews>
  <sheetFormatPr defaultRowHeight="15" x14ac:dyDescent="0.25"/>
  <cols>
    <col min="1" max="1" width="3.7109375" customWidth="1"/>
    <col min="2" max="2" width="12.140625" customWidth="1"/>
    <col min="3" max="3" width="14.5703125" customWidth="1"/>
    <col min="4" max="4" width="25.140625" customWidth="1"/>
    <col min="5" max="5" width="5.42578125" customWidth="1"/>
    <col min="6" max="6" width="34" customWidth="1"/>
    <col min="7" max="7" width="6.7109375" customWidth="1"/>
    <col min="8" max="8" width="30.28515625" customWidth="1"/>
    <col min="9" max="9" width="33.42578125" customWidth="1"/>
    <col min="10" max="10" width="22.28515625" customWidth="1"/>
    <col min="11" max="11" width="27.140625" customWidth="1"/>
    <col min="12" max="12" width="25" customWidth="1"/>
    <col min="13" max="13" width="29.85546875" customWidth="1"/>
    <col min="14" max="14" width="12.85546875" style="9" customWidth="1"/>
  </cols>
  <sheetData>
    <row r="1" spans="1:14" s="21" customFormat="1" ht="132.75" customHeight="1" x14ac:dyDescent="0.2">
      <c r="A1" s="16" t="s">
        <v>0</v>
      </c>
      <c r="B1" s="17" t="s">
        <v>1</v>
      </c>
      <c r="C1" s="18" t="s">
        <v>2</v>
      </c>
      <c r="D1" s="18" t="s">
        <v>3</v>
      </c>
      <c r="E1" s="19" t="s">
        <v>6</v>
      </c>
      <c r="F1" s="19" t="s">
        <v>146</v>
      </c>
      <c r="G1" s="20" t="s">
        <v>144</v>
      </c>
      <c r="H1" s="22" t="s">
        <v>216</v>
      </c>
      <c r="I1" s="22" t="s">
        <v>217</v>
      </c>
      <c r="J1" s="22" t="s">
        <v>218</v>
      </c>
      <c r="K1" s="22" t="s">
        <v>221</v>
      </c>
      <c r="L1" s="23" t="s">
        <v>222</v>
      </c>
      <c r="M1" s="28" t="s">
        <v>220</v>
      </c>
      <c r="N1" s="30" t="s">
        <v>230</v>
      </c>
    </row>
    <row r="2" spans="1:14" ht="28.9" x14ac:dyDescent="0.3">
      <c r="A2" s="3" t="s">
        <v>108</v>
      </c>
      <c r="B2" s="6" t="s">
        <v>52</v>
      </c>
      <c r="C2" s="5" t="s">
        <v>53</v>
      </c>
      <c r="D2" s="5" t="s">
        <v>54</v>
      </c>
      <c r="E2" s="1" t="s">
        <v>13</v>
      </c>
      <c r="F2" s="11" t="s">
        <v>149</v>
      </c>
      <c r="G2" s="24" t="s">
        <v>232</v>
      </c>
      <c r="H2" s="10">
        <v>5</v>
      </c>
      <c r="I2" s="10">
        <v>10</v>
      </c>
      <c r="J2" s="10">
        <v>25</v>
      </c>
      <c r="K2" s="10">
        <v>15</v>
      </c>
      <c r="L2" s="10">
        <v>20</v>
      </c>
      <c r="M2" s="45">
        <v>10</v>
      </c>
      <c r="N2" s="10">
        <f t="shared" ref="N2:N23" si="0">H2+I2+J2+K2+L2+M2</f>
        <v>85</v>
      </c>
    </row>
    <row r="3" spans="1:14" ht="14.45" x14ac:dyDescent="0.3">
      <c r="A3" s="53" t="s">
        <v>112</v>
      </c>
      <c r="B3" s="31" t="s">
        <v>16</v>
      </c>
      <c r="C3" s="32" t="s">
        <v>9</v>
      </c>
      <c r="D3" s="32" t="s">
        <v>132</v>
      </c>
      <c r="E3" s="54" t="s">
        <v>13</v>
      </c>
      <c r="F3" s="33" t="s">
        <v>199</v>
      </c>
      <c r="G3" s="57" t="s">
        <v>232</v>
      </c>
      <c r="H3" s="39">
        <v>5</v>
      </c>
      <c r="I3" s="39">
        <v>5</v>
      </c>
      <c r="J3" s="39">
        <v>25</v>
      </c>
      <c r="K3" s="39">
        <v>20</v>
      </c>
      <c r="L3" s="39">
        <v>20</v>
      </c>
      <c r="M3" s="40">
        <v>10</v>
      </c>
      <c r="N3" s="39">
        <f t="shared" si="0"/>
        <v>85</v>
      </c>
    </row>
    <row r="4" spans="1:14" s="9" customFormat="1" ht="33" customHeight="1" x14ac:dyDescent="0.3">
      <c r="A4" s="3" t="s">
        <v>108</v>
      </c>
      <c r="B4" s="6" t="s">
        <v>94</v>
      </c>
      <c r="C4" s="5" t="s">
        <v>73</v>
      </c>
      <c r="D4" s="5" t="s">
        <v>115</v>
      </c>
      <c r="E4" s="1" t="s">
        <v>13</v>
      </c>
      <c r="F4" s="11" t="s">
        <v>158</v>
      </c>
      <c r="G4" s="24" t="s">
        <v>232</v>
      </c>
      <c r="H4" s="10">
        <v>10</v>
      </c>
      <c r="I4" s="10">
        <v>10</v>
      </c>
      <c r="J4" s="10">
        <v>20</v>
      </c>
      <c r="K4" s="10">
        <v>15</v>
      </c>
      <c r="L4" s="10">
        <v>15</v>
      </c>
      <c r="M4" s="10">
        <v>10</v>
      </c>
      <c r="N4" s="10">
        <f t="shared" si="0"/>
        <v>80</v>
      </c>
    </row>
    <row r="5" spans="1:14" ht="28.9" x14ac:dyDescent="0.3">
      <c r="A5" s="34" t="s">
        <v>112</v>
      </c>
      <c r="B5" s="35" t="s">
        <v>226</v>
      </c>
      <c r="C5" s="36" t="s">
        <v>9</v>
      </c>
      <c r="D5" s="41" t="s">
        <v>227</v>
      </c>
      <c r="E5" s="52" t="s">
        <v>13</v>
      </c>
      <c r="F5" s="55" t="s">
        <v>228</v>
      </c>
      <c r="G5" s="52" t="s">
        <v>232</v>
      </c>
      <c r="H5" s="41"/>
      <c r="I5" s="41">
        <v>5</v>
      </c>
      <c r="J5" s="41">
        <v>25</v>
      </c>
      <c r="K5" s="41">
        <v>20</v>
      </c>
      <c r="L5" s="41">
        <v>20</v>
      </c>
      <c r="M5" s="42">
        <v>10</v>
      </c>
      <c r="N5" s="41">
        <f t="shared" si="0"/>
        <v>80</v>
      </c>
    </row>
    <row r="6" spans="1:14" ht="28.9" x14ac:dyDescent="0.3">
      <c r="A6" s="46" t="s">
        <v>108</v>
      </c>
      <c r="B6" s="6" t="s">
        <v>11</v>
      </c>
      <c r="C6" s="5" t="s">
        <v>12</v>
      </c>
      <c r="D6" s="5" t="s">
        <v>141</v>
      </c>
      <c r="E6" s="47" t="s">
        <v>13</v>
      </c>
      <c r="F6" s="48" t="s">
        <v>171</v>
      </c>
      <c r="G6" s="49" t="s">
        <v>232</v>
      </c>
      <c r="H6" s="44">
        <v>5</v>
      </c>
      <c r="I6" s="44">
        <v>10</v>
      </c>
      <c r="J6" s="44">
        <v>20</v>
      </c>
      <c r="K6" s="44">
        <v>15</v>
      </c>
      <c r="L6" s="44">
        <v>15</v>
      </c>
      <c r="M6" s="50">
        <v>10</v>
      </c>
      <c r="N6" s="44">
        <f t="shared" si="0"/>
        <v>75</v>
      </c>
    </row>
    <row r="7" spans="1:14" ht="28.9" x14ac:dyDescent="0.3">
      <c r="A7" s="3" t="s">
        <v>109</v>
      </c>
      <c r="B7" s="6" t="s">
        <v>51</v>
      </c>
      <c r="C7" s="5" t="s">
        <v>35</v>
      </c>
      <c r="D7" s="5" t="s">
        <v>50</v>
      </c>
      <c r="E7" s="1" t="s">
        <v>13</v>
      </c>
      <c r="F7" s="11" t="s">
        <v>181</v>
      </c>
      <c r="G7" s="24" t="s">
        <v>232</v>
      </c>
      <c r="H7" s="10">
        <v>10</v>
      </c>
      <c r="I7" s="10">
        <v>5</v>
      </c>
      <c r="J7" s="10">
        <v>20</v>
      </c>
      <c r="K7" s="10">
        <v>15</v>
      </c>
      <c r="L7" s="10">
        <v>15</v>
      </c>
      <c r="M7" s="45">
        <v>10</v>
      </c>
      <c r="N7" s="10">
        <f t="shared" si="0"/>
        <v>75</v>
      </c>
    </row>
    <row r="8" spans="1:14" s="51" customFormat="1" ht="30" x14ac:dyDescent="0.25">
      <c r="A8" s="3" t="s">
        <v>110</v>
      </c>
      <c r="B8" s="6" t="s">
        <v>57</v>
      </c>
      <c r="C8" s="5" t="s">
        <v>40</v>
      </c>
      <c r="D8" s="5" t="s">
        <v>129</v>
      </c>
      <c r="E8" s="1" t="s">
        <v>13</v>
      </c>
      <c r="F8" s="11" t="s">
        <v>191</v>
      </c>
      <c r="G8" s="24" t="s">
        <v>232</v>
      </c>
      <c r="H8" s="10"/>
      <c r="I8" s="10">
        <v>10</v>
      </c>
      <c r="J8" s="10">
        <v>20</v>
      </c>
      <c r="K8" s="10">
        <v>15</v>
      </c>
      <c r="L8" s="10">
        <v>15</v>
      </c>
      <c r="M8" s="45">
        <v>10</v>
      </c>
      <c r="N8" s="10">
        <f t="shared" si="0"/>
        <v>70</v>
      </c>
    </row>
    <row r="9" spans="1:14" s="51" customFormat="1" ht="30" x14ac:dyDescent="0.25">
      <c r="A9" s="3" t="s">
        <v>111</v>
      </c>
      <c r="B9" s="6" t="s">
        <v>61</v>
      </c>
      <c r="C9" s="5" t="s">
        <v>62</v>
      </c>
      <c r="D9" s="5" t="s">
        <v>63</v>
      </c>
      <c r="E9" s="1" t="s">
        <v>13</v>
      </c>
      <c r="F9" s="11" t="s">
        <v>198</v>
      </c>
      <c r="G9" s="24" t="s">
        <v>232</v>
      </c>
      <c r="H9" s="10">
        <v>10</v>
      </c>
      <c r="I9" s="10">
        <v>10</v>
      </c>
      <c r="J9" s="10">
        <v>15</v>
      </c>
      <c r="K9" s="10">
        <v>10</v>
      </c>
      <c r="L9" s="10">
        <v>15</v>
      </c>
      <c r="M9" s="45">
        <v>10</v>
      </c>
      <c r="N9" s="10">
        <f t="shared" si="0"/>
        <v>70</v>
      </c>
    </row>
    <row r="10" spans="1:14" s="51" customFormat="1" ht="30" x14ac:dyDescent="0.25">
      <c r="A10" s="3" t="s">
        <v>108</v>
      </c>
      <c r="B10" s="6" t="s">
        <v>47</v>
      </c>
      <c r="C10" s="5" t="s">
        <v>48</v>
      </c>
      <c r="D10" s="5" t="s">
        <v>152</v>
      </c>
      <c r="E10" s="1" t="s">
        <v>13</v>
      </c>
      <c r="F10" s="11" t="s">
        <v>153</v>
      </c>
      <c r="G10" s="24" t="s">
        <v>232</v>
      </c>
      <c r="H10" s="10">
        <v>5</v>
      </c>
      <c r="I10" s="10"/>
      <c r="J10" s="10">
        <v>20</v>
      </c>
      <c r="K10" s="10">
        <v>15</v>
      </c>
      <c r="L10" s="10">
        <v>15</v>
      </c>
      <c r="M10" s="45">
        <v>10</v>
      </c>
      <c r="N10" s="10">
        <f t="shared" si="0"/>
        <v>65</v>
      </c>
    </row>
    <row r="11" spans="1:14" s="51" customFormat="1" x14ac:dyDescent="0.25">
      <c r="A11" s="46" t="s">
        <v>108</v>
      </c>
      <c r="B11" s="6" t="s">
        <v>79</v>
      </c>
      <c r="C11" s="5" t="s">
        <v>53</v>
      </c>
      <c r="D11" s="5" t="s">
        <v>138</v>
      </c>
      <c r="E11" s="47" t="s">
        <v>13</v>
      </c>
      <c r="F11" s="48" t="s">
        <v>170</v>
      </c>
      <c r="G11" s="49" t="s">
        <v>232</v>
      </c>
      <c r="H11" s="44">
        <v>5</v>
      </c>
      <c r="I11" s="44">
        <v>10</v>
      </c>
      <c r="J11" s="44">
        <v>20</v>
      </c>
      <c r="K11" s="44">
        <v>10</v>
      </c>
      <c r="L11" s="44">
        <v>10</v>
      </c>
      <c r="M11" s="50">
        <v>10</v>
      </c>
      <c r="N11" s="44">
        <f t="shared" si="0"/>
        <v>65</v>
      </c>
    </row>
    <row r="12" spans="1:14" s="51" customFormat="1" ht="15.75" x14ac:dyDescent="0.25">
      <c r="A12" s="3" t="s">
        <v>108</v>
      </c>
      <c r="B12" s="6" t="s">
        <v>212</v>
      </c>
      <c r="C12" s="5" t="s">
        <v>214</v>
      </c>
      <c r="D12" s="5" t="s">
        <v>213</v>
      </c>
      <c r="E12" s="1" t="s">
        <v>13</v>
      </c>
      <c r="F12" s="11" t="s">
        <v>215</v>
      </c>
      <c r="G12" s="24" t="s">
        <v>232</v>
      </c>
      <c r="H12" s="10"/>
      <c r="I12" s="37"/>
      <c r="J12" s="37">
        <v>20</v>
      </c>
      <c r="K12" s="37">
        <v>15</v>
      </c>
      <c r="L12" s="37">
        <v>15</v>
      </c>
      <c r="M12" s="38">
        <v>10</v>
      </c>
      <c r="N12" s="10">
        <f t="shared" si="0"/>
        <v>60</v>
      </c>
    </row>
    <row r="13" spans="1:14" ht="45" x14ac:dyDescent="0.25">
      <c r="A13" s="3" t="s">
        <v>108</v>
      </c>
      <c r="B13" s="6" t="s">
        <v>95</v>
      </c>
      <c r="C13" s="5" t="s">
        <v>27</v>
      </c>
      <c r="D13" s="5" t="s">
        <v>96</v>
      </c>
      <c r="E13" s="1" t="s">
        <v>13</v>
      </c>
      <c r="F13" s="11" t="s">
        <v>160</v>
      </c>
      <c r="G13" s="24" t="s">
        <v>232</v>
      </c>
      <c r="H13" s="10">
        <v>5</v>
      </c>
      <c r="I13" s="10">
        <v>10</v>
      </c>
      <c r="J13" s="10">
        <v>15</v>
      </c>
      <c r="K13" s="10">
        <v>10</v>
      </c>
      <c r="L13" s="10">
        <v>10</v>
      </c>
      <c r="M13" s="45">
        <v>10</v>
      </c>
      <c r="N13" s="10">
        <f t="shared" si="0"/>
        <v>60</v>
      </c>
    </row>
    <row r="14" spans="1:14" ht="30" x14ac:dyDescent="0.25">
      <c r="A14" s="3" t="s">
        <v>111</v>
      </c>
      <c r="B14" s="6" t="s">
        <v>64</v>
      </c>
      <c r="C14" s="5" t="s">
        <v>65</v>
      </c>
      <c r="D14" s="5" t="s">
        <v>66</v>
      </c>
      <c r="E14" s="1" t="s">
        <v>13</v>
      </c>
      <c r="F14" s="11"/>
      <c r="G14" s="24" t="s">
        <v>232</v>
      </c>
      <c r="H14" s="10">
        <v>10</v>
      </c>
      <c r="I14" s="10">
        <v>10</v>
      </c>
      <c r="J14" s="10">
        <v>15</v>
      </c>
      <c r="K14" s="10">
        <v>10</v>
      </c>
      <c r="L14" s="10">
        <v>10</v>
      </c>
      <c r="M14" s="10">
        <v>5</v>
      </c>
      <c r="N14" s="10">
        <f t="shared" si="0"/>
        <v>60</v>
      </c>
    </row>
    <row r="15" spans="1:14" ht="30" x14ac:dyDescent="0.25">
      <c r="A15" s="3" t="s">
        <v>108</v>
      </c>
      <c r="B15" s="6" t="s">
        <v>77</v>
      </c>
      <c r="C15" s="5" t="s">
        <v>78</v>
      </c>
      <c r="D15" s="5" t="s">
        <v>116</v>
      </c>
      <c r="E15" s="1" t="s">
        <v>15</v>
      </c>
      <c r="F15" s="11" t="s">
        <v>159</v>
      </c>
      <c r="G15" s="24" t="s">
        <v>232</v>
      </c>
      <c r="H15" s="10">
        <v>10</v>
      </c>
      <c r="I15" s="10"/>
      <c r="J15" s="44">
        <v>15</v>
      </c>
      <c r="K15" s="44">
        <v>10</v>
      </c>
      <c r="L15" s="44">
        <v>10</v>
      </c>
      <c r="M15" s="50">
        <v>10</v>
      </c>
      <c r="N15" s="10">
        <f t="shared" si="0"/>
        <v>55</v>
      </c>
    </row>
    <row r="16" spans="1:14" x14ac:dyDescent="0.25">
      <c r="A16" s="3" t="s">
        <v>111</v>
      </c>
      <c r="B16" s="6" t="s">
        <v>58</v>
      </c>
      <c r="C16" s="5" t="s">
        <v>59</v>
      </c>
      <c r="D16" s="5" t="s">
        <v>60</v>
      </c>
      <c r="E16" s="1" t="s">
        <v>13</v>
      </c>
      <c r="F16" s="11" t="s">
        <v>197</v>
      </c>
      <c r="G16" s="24" t="s">
        <v>232</v>
      </c>
      <c r="H16" s="10"/>
      <c r="I16" s="10">
        <v>10</v>
      </c>
      <c r="J16" s="10">
        <v>15</v>
      </c>
      <c r="K16" s="10">
        <v>10</v>
      </c>
      <c r="L16" s="10">
        <v>10</v>
      </c>
      <c r="M16" s="45">
        <v>10</v>
      </c>
      <c r="N16" s="10">
        <f t="shared" si="0"/>
        <v>55</v>
      </c>
    </row>
    <row r="17" spans="1:14" x14ac:dyDescent="0.25">
      <c r="A17" s="3" t="s">
        <v>109</v>
      </c>
      <c r="B17" s="6" t="s">
        <v>88</v>
      </c>
      <c r="C17" s="5" t="s">
        <v>20</v>
      </c>
      <c r="D17" s="5" t="s">
        <v>89</v>
      </c>
      <c r="E17" s="1" t="s">
        <v>13</v>
      </c>
      <c r="F17" s="56" t="s">
        <v>178</v>
      </c>
      <c r="G17" s="24" t="s">
        <v>232</v>
      </c>
      <c r="H17" s="10">
        <v>5</v>
      </c>
      <c r="I17" s="10">
        <v>5</v>
      </c>
      <c r="J17" s="10">
        <v>15</v>
      </c>
      <c r="K17" s="10">
        <v>10</v>
      </c>
      <c r="L17" s="10">
        <v>10</v>
      </c>
      <c r="M17" s="45">
        <v>5</v>
      </c>
      <c r="N17" s="10">
        <f t="shared" si="0"/>
        <v>50</v>
      </c>
    </row>
    <row r="18" spans="1:14" ht="30" x14ac:dyDescent="0.25">
      <c r="A18" s="3" t="s">
        <v>108</v>
      </c>
      <c r="B18" s="6" t="s">
        <v>100</v>
      </c>
      <c r="C18" s="5" t="s">
        <v>27</v>
      </c>
      <c r="D18" s="5" t="s">
        <v>101</v>
      </c>
      <c r="E18" s="1" t="s">
        <v>13</v>
      </c>
      <c r="F18" s="11" t="s">
        <v>155</v>
      </c>
      <c r="G18" s="24" t="s">
        <v>232</v>
      </c>
      <c r="H18" s="10"/>
      <c r="I18" s="10">
        <v>10</v>
      </c>
      <c r="J18" s="10">
        <v>10</v>
      </c>
      <c r="K18" s="10">
        <v>10</v>
      </c>
      <c r="L18" s="10">
        <v>10</v>
      </c>
      <c r="M18" s="45">
        <v>5</v>
      </c>
      <c r="N18" s="10">
        <f t="shared" si="0"/>
        <v>45</v>
      </c>
    </row>
    <row r="19" spans="1:14" ht="30" x14ac:dyDescent="0.25">
      <c r="A19" s="3" t="s">
        <v>110</v>
      </c>
      <c r="B19" s="6" t="s">
        <v>97</v>
      </c>
      <c r="C19" s="5" t="s">
        <v>76</v>
      </c>
      <c r="D19" s="5" t="s">
        <v>127</v>
      </c>
      <c r="E19" s="1" t="s">
        <v>13</v>
      </c>
      <c r="F19" s="11"/>
      <c r="G19" s="24" t="s">
        <v>232</v>
      </c>
      <c r="H19" s="10"/>
      <c r="I19" s="10">
        <v>5</v>
      </c>
      <c r="J19" s="10">
        <v>15</v>
      </c>
      <c r="K19" s="10">
        <v>10</v>
      </c>
      <c r="L19" s="10">
        <v>10</v>
      </c>
      <c r="M19" s="45">
        <v>5</v>
      </c>
      <c r="N19" s="10">
        <f t="shared" si="0"/>
        <v>45</v>
      </c>
    </row>
    <row r="20" spans="1:14" ht="45" x14ac:dyDescent="0.25">
      <c r="A20" s="3" t="s">
        <v>109</v>
      </c>
      <c r="B20" s="6" t="s">
        <v>102</v>
      </c>
      <c r="C20" s="5" t="s">
        <v>103</v>
      </c>
      <c r="D20" s="5" t="s">
        <v>122</v>
      </c>
      <c r="E20" s="1" t="s">
        <v>15</v>
      </c>
      <c r="F20" s="11" t="s">
        <v>179</v>
      </c>
      <c r="G20" s="24" t="s">
        <v>232</v>
      </c>
      <c r="H20" s="10">
        <v>5</v>
      </c>
      <c r="I20" s="10">
        <v>5</v>
      </c>
      <c r="J20" s="10">
        <v>5</v>
      </c>
      <c r="K20" s="10">
        <v>10</v>
      </c>
      <c r="L20" s="10">
        <v>10</v>
      </c>
      <c r="M20" s="45">
        <v>5</v>
      </c>
      <c r="N20" s="10">
        <f t="shared" si="0"/>
        <v>40</v>
      </c>
    </row>
    <row r="21" spans="1:14" ht="53.25" customHeight="1" x14ac:dyDescent="0.25">
      <c r="A21" s="46" t="s">
        <v>108</v>
      </c>
      <c r="B21" s="6" t="s">
        <v>4</v>
      </c>
      <c r="C21" s="5" t="s">
        <v>5</v>
      </c>
      <c r="D21" s="5" t="s">
        <v>139</v>
      </c>
      <c r="E21" s="47" t="s">
        <v>7</v>
      </c>
      <c r="F21" s="48" t="s">
        <v>168</v>
      </c>
      <c r="G21" s="49" t="s">
        <v>232</v>
      </c>
      <c r="H21" s="44"/>
      <c r="I21" s="44"/>
      <c r="J21" s="44">
        <v>10</v>
      </c>
      <c r="K21" s="44">
        <v>10</v>
      </c>
      <c r="L21" s="44">
        <v>10</v>
      </c>
      <c r="M21" s="50">
        <v>5</v>
      </c>
      <c r="N21" s="44">
        <f t="shared" si="0"/>
        <v>35</v>
      </c>
    </row>
    <row r="22" spans="1:14" s="27" customFormat="1" ht="28.5" customHeight="1" x14ac:dyDescent="0.25">
      <c r="A22" s="3" t="s">
        <v>109</v>
      </c>
      <c r="B22" s="6" t="s">
        <v>86</v>
      </c>
      <c r="C22" s="5" t="s">
        <v>87</v>
      </c>
      <c r="D22" s="5" t="s">
        <v>119</v>
      </c>
      <c r="E22" s="1" t="s">
        <v>13</v>
      </c>
      <c r="F22" s="11" t="s">
        <v>175</v>
      </c>
      <c r="G22" s="24" t="s">
        <v>232</v>
      </c>
      <c r="H22" s="10"/>
      <c r="I22" s="10">
        <v>5</v>
      </c>
      <c r="J22" s="10">
        <v>10</v>
      </c>
      <c r="K22" s="10">
        <v>5</v>
      </c>
      <c r="L22" s="10">
        <v>10</v>
      </c>
      <c r="M22" s="45">
        <v>5</v>
      </c>
      <c r="N22" s="10">
        <f t="shared" si="0"/>
        <v>35</v>
      </c>
    </row>
    <row r="23" spans="1:14" x14ac:dyDescent="0.25">
      <c r="A23" s="3" t="s">
        <v>110</v>
      </c>
      <c r="B23" s="6" t="s">
        <v>75</v>
      </c>
      <c r="C23" s="5" t="s">
        <v>76</v>
      </c>
      <c r="D23" s="5" t="s">
        <v>126</v>
      </c>
      <c r="E23" s="1" t="s">
        <v>13</v>
      </c>
      <c r="F23" s="11" t="s">
        <v>188</v>
      </c>
      <c r="G23" s="24" t="s">
        <v>232</v>
      </c>
      <c r="H23" s="10"/>
      <c r="I23" s="10"/>
      <c r="J23" s="10">
        <v>10</v>
      </c>
      <c r="K23" s="10">
        <v>10</v>
      </c>
      <c r="L23" s="10">
        <v>10</v>
      </c>
      <c r="M23" s="45">
        <v>5</v>
      </c>
      <c r="N23" s="10">
        <f t="shared" si="0"/>
        <v>35</v>
      </c>
    </row>
    <row r="39" spans="14:14" x14ac:dyDescent="0.25">
      <c r="N39" s="64"/>
    </row>
  </sheetData>
  <autoFilter ref="A1:N1"/>
  <sortState ref="A2:N26">
    <sortCondition descending="1" ref="N2:N26"/>
  </sortState>
  <pageMargins left="0.7" right="0.7" top="0.75" bottom="0.75" header="0.3" footer="0.3"/>
  <pageSetup paperSize="9" scale="4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"/>
  <sheetViews>
    <sheetView workbookViewId="0">
      <selection sqref="A1:G5"/>
    </sheetView>
  </sheetViews>
  <sheetFormatPr defaultRowHeight="15" x14ac:dyDescent="0.25"/>
  <cols>
    <col min="1" max="1" width="6.28515625" customWidth="1"/>
    <col min="2" max="2" width="13.5703125" customWidth="1"/>
    <col min="3" max="3" width="10.5703125" customWidth="1"/>
    <col min="4" max="4" width="16.42578125" customWidth="1"/>
    <col min="5" max="5" width="4" customWidth="1"/>
    <col min="6" max="6" width="25.5703125" customWidth="1"/>
    <col min="8" max="8" width="28.7109375" customWidth="1"/>
    <col min="9" max="9" width="26.140625" customWidth="1"/>
    <col min="10" max="10" width="27.5703125" customWidth="1"/>
    <col min="11" max="11" width="23.140625" customWidth="1"/>
    <col min="12" max="12" width="23" customWidth="1"/>
    <col min="13" max="13" width="33.7109375" customWidth="1"/>
    <col min="14" max="14" width="32.42578125" customWidth="1"/>
  </cols>
  <sheetData>
    <row r="1" spans="1:14" s="21" customFormat="1" ht="132.75" customHeight="1" x14ac:dyDescent="0.2">
      <c r="A1" s="16" t="s">
        <v>0</v>
      </c>
      <c r="B1" s="17" t="s">
        <v>1</v>
      </c>
      <c r="C1" s="18" t="s">
        <v>2</v>
      </c>
      <c r="D1" s="18" t="s">
        <v>3</v>
      </c>
      <c r="E1" s="19" t="s">
        <v>6</v>
      </c>
      <c r="F1" s="19" t="s">
        <v>146</v>
      </c>
      <c r="G1" s="20" t="s">
        <v>144</v>
      </c>
      <c r="H1" s="22" t="s">
        <v>216</v>
      </c>
      <c r="I1" s="22" t="s">
        <v>217</v>
      </c>
      <c r="J1" s="22" t="s">
        <v>218</v>
      </c>
      <c r="K1" s="22" t="s">
        <v>221</v>
      </c>
      <c r="L1" s="23" t="s">
        <v>222</v>
      </c>
      <c r="M1" s="28" t="s">
        <v>220</v>
      </c>
      <c r="N1" s="30" t="s">
        <v>230</v>
      </c>
    </row>
    <row r="2" spans="1:14" ht="39.75" customHeight="1" x14ac:dyDescent="0.25">
      <c r="A2" s="46" t="s">
        <v>108</v>
      </c>
      <c r="B2" s="7" t="s">
        <v>90</v>
      </c>
      <c r="C2" s="5" t="s">
        <v>27</v>
      </c>
      <c r="D2" s="5" t="s">
        <v>91</v>
      </c>
      <c r="E2" s="47" t="s">
        <v>13</v>
      </c>
      <c r="F2" s="48" t="s">
        <v>164</v>
      </c>
      <c r="G2" s="49" t="s">
        <v>231</v>
      </c>
      <c r="H2" s="44">
        <v>5</v>
      </c>
      <c r="I2" s="58">
        <v>10</v>
      </c>
      <c r="J2" s="43">
        <v>15</v>
      </c>
      <c r="K2" s="43">
        <v>15</v>
      </c>
      <c r="L2" s="43">
        <v>20</v>
      </c>
      <c r="M2" s="44">
        <v>10</v>
      </c>
      <c r="N2" s="44">
        <f>H2+I2+J2+K2+L2+M2</f>
        <v>75</v>
      </c>
    </row>
    <row r="3" spans="1:14" s="51" customFormat="1" ht="47.45" customHeight="1" x14ac:dyDescent="0.3">
      <c r="A3" s="46" t="s">
        <v>108</v>
      </c>
      <c r="B3" s="6" t="s">
        <v>24</v>
      </c>
      <c r="C3" s="5" t="s">
        <v>25</v>
      </c>
      <c r="D3" s="5" t="s">
        <v>173</v>
      </c>
      <c r="E3" s="47" t="s">
        <v>13</v>
      </c>
      <c r="F3" s="48" t="s">
        <v>172</v>
      </c>
      <c r="G3" s="49" t="s">
        <v>231</v>
      </c>
      <c r="H3" s="44">
        <v>5</v>
      </c>
      <c r="I3" s="44">
        <v>10</v>
      </c>
      <c r="J3" s="44">
        <v>15</v>
      </c>
      <c r="K3" s="44">
        <v>10</v>
      </c>
      <c r="L3" s="44">
        <v>15</v>
      </c>
      <c r="M3" s="50">
        <v>10</v>
      </c>
      <c r="N3" s="44">
        <f>H3+I3+J3+K3+L3+M3</f>
        <v>65</v>
      </c>
    </row>
    <row r="4" spans="1:14" ht="28.9" x14ac:dyDescent="0.3">
      <c r="A4" s="46" t="s">
        <v>108</v>
      </c>
      <c r="B4" s="6" t="s">
        <v>80</v>
      </c>
      <c r="C4" s="5" t="s">
        <v>27</v>
      </c>
      <c r="D4" s="5" t="s">
        <v>117</v>
      </c>
      <c r="E4" s="47" t="s">
        <v>13</v>
      </c>
      <c r="F4" s="48" t="s">
        <v>162</v>
      </c>
      <c r="G4" s="49" t="s">
        <v>231</v>
      </c>
      <c r="H4" s="44">
        <v>5</v>
      </c>
      <c r="I4" s="44">
        <v>10</v>
      </c>
      <c r="J4" s="44">
        <v>10</v>
      </c>
      <c r="K4" s="44">
        <v>10</v>
      </c>
      <c r="L4" s="44">
        <v>10</v>
      </c>
      <c r="M4" s="50">
        <v>10</v>
      </c>
      <c r="N4" s="44">
        <f>H4+I4+J4+K4+L4+M4</f>
        <v>55</v>
      </c>
    </row>
    <row r="11" spans="1:14" x14ac:dyDescent="0.25">
      <c r="N11" s="63"/>
    </row>
    <row r="12" spans="1:14" x14ac:dyDescent="0.25">
      <c r="M12" s="63"/>
      <c r="N12" s="63"/>
    </row>
    <row r="13" spans="1:14" x14ac:dyDescent="0.25">
      <c r="M13" s="63"/>
      <c r="N13" s="63"/>
    </row>
    <row r="14" spans="1:14" x14ac:dyDescent="0.25">
      <c r="M14" s="65"/>
      <c r="N14" s="63"/>
    </row>
    <row r="15" spans="1:14" x14ac:dyDescent="0.25">
      <c r="N15" s="63"/>
    </row>
    <row r="16" spans="1:14" x14ac:dyDescent="0.25">
      <c r="N16" s="63"/>
    </row>
    <row r="17" spans="14:14" x14ac:dyDescent="0.25">
      <c r="N17" s="63"/>
    </row>
    <row r="18" spans="14:14" x14ac:dyDescent="0.25">
      <c r="N18" s="63"/>
    </row>
    <row r="19" spans="14:14" x14ac:dyDescent="0.25">
      <c r="N19" s="63"/>
    </row>
    <row r="20" spans="14:14" x14ac:dyDescent="0.25">
      <c r="N20" s="63"/>
    </row>
    <row r="21" spans="14:14" x14ac:dyDescent="0.25">
      <c r="N21" s="63"/>
    </row>
  </sheetData>
  <pageMargins left="0.7" right="0.7" top="0.75" bottom="0.75" header="0.3" footer="0.3"/>
  <pageSetup paperSize="9" scale="4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workbookViewId="0">
      <selection activeCell="G2" sqref="G2"/>
    </sheetView>
  </sheetViews>
  <sheetFormatPr defaultRowHeight="15" x14ac:dyDescent="0.25"/>
  <cols>
    <col min="1" max="1" width="4.7109375" customWidth="1"/>
    <col min="2" max="2" width="12.28515625" customWidth="1"/>
    <col min="3" max="3" width="12.7109375" customWidth="1"/>
    <col min="4" max="4" width="25" customWidth="1"/>
    <col min="5" max="5" width="6.140625" customWidth="1"/>
    <col min="6" max="6" width="38.28515625" customWidth="1"/>
    <col min="7" max="7" width="8" customWidth="1"/>
    <col min="8" max="8" width="29.5703125" customWidth="1"/>
    <col min="9" max="9" width="28" customWidth="1"/>
    <col min="10" max="10" width="13.140625" customWidth="1"/>
    <col min="11" max="11" width="26.7109375" customWidth="1"/>
    <col min="12" max="12" width="27.5703125" customWidth="1"/>
  </cols>
  <sheetData>
    <row r="1" spans="1:13" s="21" customFormat="1" ht="207.75" customHeight="1" x14ac:dyDescent="0.2">
      <c r="A1" s="16" t="s">
        <v>0</v>
      </c>
      <c r="B1" s="17" t="s">
        <v>1</v>
      </c>
      <c r="C1" s="18" t="s">
        <v>2</v>
      </c>
      <c r="D1" s="18" t="s">
        <v>3</v>
      </c>
      <c r="E1" s="19" t="s">
        <v>6</v>
      </c>
      <c r="F1" s="19" t="s">
        <v>146</v>
      </c>
      <c r="G1" s="20" t="s">
        <v>144</v>
      </c>
      <c r="H1" s="59" t="s">
        <v>223</v>
      </c>
      <c r="I1" s="59" t="s">
        <v>217</v>
      </c>
      <c r="J1" s="59" t="s">
        <v>224</v>
      </c>
      <c r="K1" s="60" t="s">
        <v>219</v>
      </c>
      <c r="L1" s="60" t="s">
        <v>225</v>
      </c>
      <c r="M1" s="30" t="s">
        <v>230</v>
      </c>
    </row>
    <row r="2" spans="1:13" ht="33" customHeight="1" x14ac:dyDescent="0.25">
      <c r="A2" s="3" t="s">
        <v>109</v>
      </c>
      <c r="B2" s="6" t="s">
        <v>49</v>
      </c>
      <c r="C2" s="5" t="s">
        <v>35</v>
      </c>
      <c r="D2" s="5" t="s">
        <v>50</v>
      </c>
      <c r="E2" s="1" t="s">
        <v>15</v>
      </c>
      <c r="F2" s="11" t="s">
        <v>180</v>
      </c>
      <c r="G2" s="29" t="s">
        <v>234</v>
      </c>
      <c r="H2" s="61">
        <v>15</v>
      </c>
      <c r="I2" s="61">
        <v>5</v>
      </c>
      <c r="J2" s="61">
        <v>25</v>
      </c>
      <c r="K2" s="61">
        <v>20</v>
      </c>
      <c r="L2" s="61">
        <v>15</v>
      </c>
      <c r="M2" s="61">
        <f t="shared" ref="M2:M26" si="0">H2+I2+J2+K2+L2</f>
        <v>80</v>
      </c>
    </row>
    <row r="3" spans="1:13" ht="43.5" customHeight="1" x14ac:dyDescent="0.3">
      <c r="A3" s="3" t="s">
        <v>111</v>
      </c>
      <c r="B3" s="6" t="s">
        <v>41</v>
      </c>
      <c r="C3" s="5" t="s">
        <v>42</v>
      </c>
      <c r="D3" s="5" t="s">
        <v>131</v>
      </c>
      <c r="E3" s="1" t="s">
        <v>15</v>
      </c>
      <c r="F3" s="11" t="s">
        <v>194</v>
      </c>
      <c r="G3" s="29" t="s">
        <v>234</v>
      </c>
      <c r="H3" s="61">
        <v>15</v>
      </c>
      <c r="I3" s="61"/>
      <c r="J3" s="61">
        <v>25</v>
      </c>
      <c r="K3" s="61">
        <v>15</v>
      </c>
      <c r="L3" s="61">
        <v>15</v>
      </c>
      <c r="M3" s="61">
        <f t="shared" si="0"/>
        <v>70</v>
      </c>
    </row>
    <row r="4" spans="1:13" ht="34.5" customHeight="1" x14ac:dyDescent="0.25">
      <c r="A4" s="3" t="s">
        <v>109</v>
      </c>
      <c r="B4" s="6" t="s">
        <v>19</v>
      </c>
      <c r="C4" s="5" t="s">
        <v>20</v>
      </c>
      <c r="D4" s="5" t="s">
        <v>121</v>
      </c>
      <c r="E4" s="1" t="s">
        <v>15</v>
      </c>
      <c r="F4" s="11" t="s">
        <v>177</v>
      </c>
      <c r="G4" s="29" t="s">
        <v>234</v>
      </c>
      <c r="H4" s="61"/>
      <c r="I4" s="61">
        <v>10</v>
      </c>
      <c r="J4" s="61">
        <v>20</v>
      </c>
      <c r="K4" s="61">
        <v>15</v>
      </c>
      <c r="L4" s="61">
        <v>15</v>
      </c>
      <c r="M4" s="61">
        <f t="shared" si="0"/>
        <v>60</v>
      </c>
    </row>
    <row r="5" spans="1:13" ht="40.9" customHeight="1" x14ac:dyDescent="0.25">
      <c r="A5" s="3" t="s">
        <v>108</v>
      </c>
      <c r="B5" s="6" t="s">
        <v>52</v>
      </c>
      <c r="C5" s="5" t="s">
        <v>53</v>
      </c>
      <c r="D5" s="5" t="s">
        <v>54</v>
      </c>
      <c r="E5" s="1" t="s">
        <v>15</v>
      </c>
      <c r="F5" s="25" t="s">
        <v>150</v>
      </c>
      <c r="G5" s="29" t="s">
        <v>234</v>
      </c>
      <c r="H5" s="61"/>
      <c r="I5" s="61">
        <v>5</v>
      </c>
      <c r="J5" s="61">
        <v>20</v>
      </c>
      <c r="K5" s="61">
        <v>20</v>
      </c>
      <c r="L5" s="61">
        <v>10</v>
      </c>
      <c r="M5" s="61">
        <f t="shared" si="0"/>
        <v>55</v>
      </c>
    </row>
    <row r="6" spans="1:13" ht="36.75" customHeight="1" x14ac:dyDescent="0.25">
      <c r="A6" s="3" t="s">
        <v>112</v>
      </c>
      <c r="B6" s="6" t="s">
        <v>38</v>
      </c>
      <c r="C6" s="5" t="s">
        <v>9</v>
      </c>
      <c r="D6" s="5" t="s">
        <v>134</v>
      </c>
      <c r="E6" s="1" t="s">
        <v>15</v>
      </c>
      <c r="F6" s="11" t="s">
        <v>201</v>
      </c>
      <c r="G6" s="29" t="s">
        <v>234</v>
      </c>
      <c r="H6" s="61">
        <v>5</v>
      </c>
      <c r="I6" s="61">
        <v>15</v>
      </c>
      <c r="J6" s="61">
        <v>15</v>
      </c>
      <c r="K6" s="61">
        <v>10</v>
      </c>
      <c r="L6" s="61">
        <v>10</v>
      </c>
      <c r="M6" s="61">
        <f t="shared" si="0"/>
        <v>55</v>
      </c>
    </row>
    <row r="7" spans="1:13" ht="42" customHeight="1" x14ac:dyDescent="0.25">
      <c r="A7" s="3" t="s">
        <v>108</v>
      </c>
      <c r="B7" s="6" t="s">
        <v>67</v>
      </c>
      <c r="C7" s="5" t="s">
        <v>27</v>
      </c>
      <c r="D7" s="5" t="s">
        <v>68</v>
      </c>
      <c r="E7" s="1" t="s">
        <v>15</v>
      </c>
      <c r="F7" s="11" t="s">
        <v>147</v>
      </c>
      <c r="G7" s="29" t="s">
        <v>234</v>
      </c>
      <c r="H7" s="61">
        <v>10</v>
      </c>
      <c r="I7" s="61"/>
      <c r="J7" s="61">
        <v>15</v>
      </c>
      <c r="K7" s="61">
        <v>15</v>
      </c>
      <c r="L7" s="61">
        <v>10</v>
      </c>
      <c r="M7" s="61">
        <f t="shared" si="0"/>
        <v>50</v>
      </c>
    </row>
    <row r="8" spans="1:13" ht="45.75" customHeight="1" x14ac:dyDescent="0.25">
      <c r="A8" s="3" t="s">
        <v>108</v>
      </c>
      <c r="B8" s="6" t="s">
        <v>26</v>
      </c>
      <c r="C8" s="5" t="s">
        <v>27</v>
      </c>
      <c r="D8" s="5" t="s">
        <v>28</v>
      </c>
      <c r="E8" s="1" t="s">
        <v>15</v>
      </c>
      <c r="F8" s="11" t="s">
        <v>148</v>
      </c>
      <c r="G8" s="29" t="s">
        <v>234</v>
      </c>
      <c r="H8" s="61"/>
      <c r="I8" s="61">
        <v>10</v>
      </c>
      <c r="J8" s="61">
        <v>15</v>
      </c>
      <c r="K8" s="61">
        <v>15</v>
      </c>
      <c r="L8" s="61">
        <v>10</v>
      </c>
      <c r="M8" s="61">
        <f t="shared" si="0"/>
        <v>50</v>
      </c>
    </row>
    <row r="9" spans="1:13" ht="37.5" customHeight="1" x14ac:dyDescent="0.25">
      <c r="A9" s="3" t="s">
        <v>108</v>
      </c>
      <c r="B9" s="6" t="s">
        <v>84</v>
      </c>
      <c r="C9" s="5" t="s">
        <v>12</v>
      </c>
      <c r="D9" s="5" t="s">
        <v>85</v>
      </c>
      <c r="E9" s="1" t="s">
        <v>15</v>
      </c>
      <c r="F9" s="11" t="s">
        <v>151</v>
      </c>
      <c r="G9" s="29" t="s">
        <v>234</v>
      </c>
      <c r="H9" s="61">
        <v>10</v>
      </c>
      <c r="I9" s="61">
        <v>10</v>
      </c>
      <c r="J9" s="61">
        <v>10</v>
      </c>
      <c r="K9" s="61">
        <v>10</v>
      </c>
      <c r="L9" s="61">
        <v>10</v>
      </c>
      <c r="M9" s="61">
        <f t="shared" si="0"/>
        <v>50</v>
      </c>
    </row>
    <row r="10" spans="1:13" ht="22.5" customHeight="1" x14ac:dyDescent="0.25">
      <c r="A10" s="3" t="s">
        <v>109</v>
      </c>
      <c r="B10" s="6" t="s">
        <v>45</v>
      </c>
      <c r="C10" s="5" t="s">
        <v>20</v>
      </c>
      <c r="D10" s="5" t="s">
        <v>120</v>
      </c>
      <c r="E10" s="1" t="s">
        <v>15</v>
      </c>
      <c r="F10" s="11" t="s">
        <v>176</v>
      </c>
      <c r="G10" s="29" t="s">
        <v>234</v>
      </c>
      <c r="H10" s="61">
        <v>10</v>
      </c>
      <c r="I10" s="61">
        <v>5</v>
      </c>
      <c r="J10" s="61">
        <v>15</v>
      </c>
      <c r="K10" s="61">
        <v>10</v>
      </c>
      <c r="L10" s="61">
        <v>10</v>
      </c>
      <c r="M10" s="61">
        <f t="shared" si="0"/>
        <v>50</v>
      </c>
    </row>
    <row r="11" spans="1:13" ht="26.25" customHeight="1" x14ac:dyDescent="0.25">
      <c r="A11" s="3" t="s">
        <v>110</v>
      </c>
      <c r="B11" s="6" t="s">
        <v>39</v>
      </c>
      <c r="C11" s="5" t="s">
        <v>40</v>
      </c>
      <c r="D11" s="5" t="s">
        <v>128</v>
      </c>
      <c r="E11" s="1" t="s">
        <v>15</v>
      </c>
      <c r="F11" s="11" t="s">
        <v>189</v>
      </c>
      <c r="G11" s="29" t="s">
        <v>234</v>
      </c>
      <c r="H11" s="61"/>
      <c r="I11" s="61">
        <v>5</v>
      </c>
      <c r="J11" s="61">
        <v>15</v>
      </c>
      <c r="K11" s="61">
        <v>20</v>
      </c>
      <c r="L11" s="61">
        <v>10</v>
      </c>
      <c r="M11" s="61">
        <f t="shared" si="0"/>
        <v>50</v>
      </c>
    </row>
    <row r="12" spans="1:13" ht="30.75" customHeight="1" x14ac:dyDescent="0.25">
      <c r="A12" s="3" t="s">
        <v>111</v>
      </c>
      <c r="B12" s="6" t="s">
        <v>81</v>
      </c>
      <c r="C12" s="5" t="s">
        <v>82</v>
      </c>
      <c r="D12" s="5" t="s">
        <v>195</v>
      </c>
      <c r="E12" s="1" t="s">
        <v>15</v>
      </c>
      <c r="F12" s="11" t="s">
        <v>196</v>
      </c>
      <c r="G12" s="29" t="s">
        <v>234</v>
      </c>
      <c r="H12" s="61">
        <v>10</v>
      </c>
      <c r="I12" s="61">
        <v>10</v>
      </c>
      <c r="J12" s="61">
        <v>10</v>
      </c>
      <c r="K12" s="61">
        <v>10</v>
      </c>
      <c r="L12" s="61">
        <v>10</v>
      </c>
      <c r="M12" s="61">
        <f t="shared" si="0"/>
        <v>50</v>
      </c>
    </row>
    <row r="13" spans="1:13" ht="39.75" customHeight="1" x14ac:dyDescent="0.25">
      <c r="A13" s="3" t="s">
        <v>112</v>
      </c>
      <c r="B13" s="6" t="s">
        <v>106</v>
      </c>
      <c r="C13" s="5" t="s">
        <v>107</v>
      </c>
      <c r="D13" s="5" t="s">
        <v>133</v>
      </c>
      <c r="E13" s="1" t="s">
        <v>15</v>
      </c>
      <c r="F13" s="11" t="s">
        <v>200</v>
      </c>
      <c r="G13" s="29" t="s">
        <v>234</v>
      </c>
      <c r="H13" s="61">
        <v>10</v>
      </c>
      <c r="I13" s="61">
        <v>10</v>
      </c>
      <c r="J13" s="61">
        <v>10</v>
      </c>
      <c r="K13" s="61">
        <v>10</v>
      </c>
      <c r="L13" s="61">
        <v>10</v>
      </c>
      <c r="M13" s="61">
        <f t="shared" si="0"/>
        <v>50</v>
      </c>
    </row>
    <row r="14" spans="1:13" ht="31.5" customHeight="1" x14ac:dyDescent="0.25">
      <c r="A14" s="3" t="s">
        <v>110</v>
      </c>
      <c r="B14" s="6" t="s">
        <v>83</v>
      </c>
      <c r="C14" s="5" t="s">
        <v>40</v>
      </c>
      <c r="D14" s="5" t="s">
        <v>125</v>
      </c>
      <c r="E14" s="1" t="s">
        <v>15</v>
      </c>
      <c r="F14" s="11" t="s">
        <v>186</v>
      </c>
      <c r="G14" s="29" t="s">
        <v>234</v>
      </c>
      <c r="H14" s="61">
        <v>10</v>
      </c>
      <c r="I14" s="61"/>
      <c r="J14" s="61">
        <v>15</v>
      </c>
      <c r="K14" s="61">
        <v>10</v>
      </c>
      <c r="L14" s="61">
        <v>10</v>
      </c>
      <c r="M14" s="61">
        <f t="shared" si="0"/>
        <v>45</v>
      </c>
    </row>
    <row r="15" spans="1:13" ht="38.25" customHeight="1" x14ac:dyDescent="0.25">
      <c r="A15" s="3" t="s">
        <v>112</v>
      </c>
      <c r="B15" s="6" t="s">
        <v>14</v>
      </c>
      <c r="C15" s="5" t="s">
        <v>9</v>
      </c>
      <c r="D15" s="5" t="s">
        <v>140</v>
      </c>
      <c r="E15" s="1" t="s">
        <v>15</v>
      </c>
      <c r="F15" s="11" t="s">
        <v>206</v>
      </c>
      <c r="G15" s="29" t="s">
        <v>234</v>
      </c>
      <c r="H15" s="61">
        <v>5</v>
      </c>
      <c r="I15" s="61">
        <v>5</v>
      </c>
      <c r="J15" s="61">
        <v>15</v>
      </c>
      <c r="K15" s="61">
        <v>10</v>
      </c>
      <c r="L15" s="61">
        <v>10</v>
      </c>
      <c r="M15" s="61">
        <f t="shared" si="0"/>
        <v>45</v>
      </c>
    </row>
    <row r="16" spans="1:13" ht="29.25" customHeight="1" x14ac:dyDescent="0.25">
      <c r="A16" s="3" t="s">
        <v>108</v>
      </c>
      <c r="B16" s="6" t="s">
        <v>43</v>
      </c>
      <c r="C16" s="5" t="s">
        <v>44</v>
      </c>
      <c r="D16" s="5" t="s">
        <v>113</v>
      </c>
      <c r="E16" s="1" t="s">
        <v>15</v>
      </c>
      <c r="F16" s="11" t="s">
        <v>154</v>
      </c>
      <c r="G16" s="29" t="s">
        <v>234</v>
      </c>
      <c r="H16" s="61"/>
      <c r="I16" s="61">
        <v>5</v>
      </c>
      <c r="J16" s="61">
        <v>15</v>
      </c>
      <c r="K16" s="61">
        <v>10</v>
      </c>
      <c r="L16" s="61">
        <v>10</v>
      </c>
      <c r="M16" s="61">
        <f t="shared" si="0"/>
        <v>40</v>
      </c>
    </row>
    <row r="17" spans="1:13" ht="35.25" customHeight="1" x14ac:dyDescent="0.25">
      <c r="A17" s="3" t="s">
        <v>108</v>
      </c>
      <c r="B17" s="7" t="s">
        <v>36</v>
      </c>
      <c r="C17" s="5" t="s">
        <v>37</v>
      </c>
      <c r="D17" s="5" t="s">
        <v>114</v>
      </c>
      <c r="E17" s="1" t="s">
        <v>15</v>
      </c>
      <c r="F17" s="26" t="s">
        <v>156</v>
      </c>
      <c r="G17" s="29" t="s">
        <v>234</v>
      </c>
      <c r="H17" s="61"/>
      <c r="I17" s="61"/>
      <c r="J17" s="61">
        <v>15</v>
      </c>
      <c r="K17" s="61">
        <v>15</v>
      </c>
      <c r="L17" s="61">
        <v>10</v>
      </c>
      <c r="M17" s="61">
        <f t="shared" si="0"/>
        <v>40</v>
      </c>
    </row>
    <row r="18" spans="1:13" ht="28.5" customHeight="1" x14ac:dyDescent="0.25">
      <c r="A18" s="3" t="s">
        <v>108</v>
      </c>
      <c r="B18" s="6" t="s">
        <v>79</v>
      </c>
      <c r="C18" s="5" t="s">
        <v>53</v>
      </c>
      <c r="D18" s="5" t="s">
        <v>138</v>
      </c>
      <c r="E18" s="1" t="s">
        <v>15</v>
      </c>
      <c r="F18" s="11" t="s">
        <v>169</v>
      </c>
      <c r="G18" s="29" t="s">
        <v>234</v>
      </c>
      <c r="H18" s="61"/>
      <c r="I18" s="61"/>
      <c r="J18" s="61">
        <v>20</v>
      </c>
      <c r="K18" s="61">
        <v>10</v>
      </c>
      <c r="L18" s="61">
        <v>10</v>
      </c>
      <c r="M18" s="61">
        <f t="shared" si="0"/>
        <v>40</v>
      </c>
    </row>
    <row r="19" spans="1:13" ht="36.75" customHeight="1" x14ac:dyDescent="0.25">
      <c r="A19" s="3" t="s">
        <v>109</v>
      </c>
      <c r="B19" s="6" t="s">
        <v>17</v>
      </c>
      <c r="C19" s="5" t="s">
        <v>18</v>
      </c>
      <c r="D19" s="5" t="s">
        <v>118</v>
      </c>
      <c r="E19" s="1" t="s">
        <v>15</v>
      </c>
      <c r="F19" s="11"/>
      <c r="G19" s="29" t="s">
        <v>234</v>
      </c>
      <c r="H19" s="61">
        <v>10</v>
      </c>
      <c r="I19" s="61">
        <v>10</v>
      </c>
      <c r="J19" s="61">
        <v>10</v>
      </c>
      <c r="K19" s="61">
        <v>5</v>
      </c>
      <c r="L19" s="61">
        <v>5</v>
      </c>
      <c r="M19" s="61">
        <f t="shared" si="0"/>
        <v>40</v>
      </c>
    </row>
    <row r="20" spans="1:13" ht="20.100000000000001" customHeight="1" x14ac:dyDescent="0.25">
      <c r="A20" s="3" t="s">
        <v>110</v>
      </c>
      <c r="B20" s="6" t="s">
        <v>57</v>
      </c>
      <c r="C20" s="5" t="s">
        <v>40</v>
      </c>
      <c r="D20" s="5" t="s">
        <v>129</v>
      </c>
      <c r="E20" s="1" t="s">
        <v>15</v>
      </c>
      <c r="F20" s="11" t="s">
        <v>190</v>
      </c>
      <c r="G20" s="29" t="s">
        <v>234</v>
      </c>
      <c r="H20" s="61"/>
      <c r="I20" s="61"/>
      <c r="J20" s="61">
        <v>20</v>
      </c>
      <c r="K20" s="61">
        <v>10</v>
      </c>
      <c r="L20" s="61">
        <v>10</v>
      </c>
      <c r="M20" s="61">
        <f t="shared" si="0"/>
        <v>40</v>
      </c>
    </row>
    <row r="21" spans="1:13" ht="33.75" customHeight="1" x14ac:dyDescent="0.25">
      <c r="A21" s="3" t="s">
        <v>110</v>
      </c>
      <c r="B21" s="6" t="s">
        <v>57</v>
      </c>
      <c r="C21" s="5" t="s">
        <v>40</v>
      </c>
      <c r="D21" s="5" t="s">
        <v>129</v>
      </c>
      <c r="E21" s="1" t="s">
        <v>15</v>
      </c>
      <c r="F21" s="11" t="s">
        <v>192</v>
      </c>
      <c r="G21" s="29" t="s">
        <v>234</v>
      </c>
      <c r="H21" s="61"/>
      <c r="I21" s="61"/>
      <c r="J21" s="61">
        <v>15</v>
      </c>
      <c r="K21" s="61">
        <v>10</v>
      </c>
      <c r="L21" s="61">
        <v>10</v>
      </c>
      <c r="M21" s="61">
        <f t="shared" si="0"/>
        <v>35</v>
      </c>
    </row>
    <row r="22" spans="1:13" ht="33" customHeight="1" x14ac:dyDescent="0.25">
      <c r="A22" s="3" t="s">
        <v>111</v>
      </c>
      <c r="B22" s="6" t="s">
        <v>64</v>
      </c>
      <c r="C22" s="5" t="s">
        <v>65</v>
      </c>
      <c r="D22" s="5" t="s">
        <v>66</v>
      </c>
      <c r="E22" s="1" t="s">
        <v>15</v>
      </c>
      <c r="F22" s="11"/>
      <c r="G22" s="29" t="s">
        <v>234</v>
      </c>
      <c r="H22" s="61"/>
      <c r="I22" s="61">
        <v>5</v>
      </c>
      <c r="J22" s="61">
        <v>10</v>
      </c>
      <c r="K22" s="61">
        <v>5</v>
      </c>
      <c r="L22" s="61">
        <v>10</v>
      </c>
      <c r="M22" s="61">
        <f t="shared" si="0"/>
        <v>30</v>
      </c>
    </row>
    <row r="23" spans="1:13" ht="30" customHeight="1" x14ac:dyDescent="0.25">
      <c r="A23" s="3" t="s">
        <v>110</v>
      </c>
      <c r="B23" s="6" t="s">
        <v>97</v>
      </c>
      <c r="C23" s="5" t="s">
        <v>76</v>
      </c>
      <c r="D23" s="5" t="s">
        <v>98</v>
      </c>
      <c r="E23" s="1" t="s">
        <v>15</v>
      </c>
      <c r="F23" s="11"/>
      <c r="G23" s="29" t="s">
        <v>234</v>
      </c>
      <c r="H23" s="61"/>
      <c r="I23" s="61"/>
      <c r="J23" s="61">
        <v>10</v>
      </c>
      <c r="K23" s="61">
        <v>10</v>
      </c>
      <c r="L23" s="61">
        <v>5</v>
      </c>
      <c r="M23" s="61">
        <f t="shared" si="0"/>
        <v>25</v>
      </c>
    </row>
    <row r="24" spans="1:13" ht="36" customHeight="1" x14ac:dyDescent="0.25">
      <c r="A24" s="3" t="s">
        <v>110</v>
      </c>
      <c r="B24" s="6" t="s">
        <v>75</v>
      </c>
      <c r="C24" s="5" t="s">
        <v>76</v>
      </c>
      <c r="D24" s="5" t="s">
        <v>126</v>
      </c>
      <c r="E24" s="1" t="s">
        <v>15</v>
      </c>
      <c r="F24" s="11" t="s">
        <v>187</v>
      </c>
      <c r="G24" s="29" t="s">
        <v>234</v>
      </c>
      <c r="H24" s="61"/>
      <c r="I24" s="61"/>
      <c r="J24" s="61">
        <v>5</v>
      </c>
      <c r="K24" s="61">
        <v>5</v>
      </c>
      <c r="L24" s="61">
        <v>5</v>
      </c>
      <c r="M24" s="61">
        <f t="shared" si="0"/>
        <v>15</v>
      </c>
    </row>
    <row r="25" spans="1:13" ht="39" customHeight="1" x14ac:dyDescent="0.25">
      <c r="A25" s="3" t="s">
        <v>111</v>
      </c>
      <c r="B25" s="6" t="s">
        <v>22</v>
      </c>
      <c r="C25" s="5" t="s">
        <v>23</v>
      </c>
      <c r="D25" s="5" t="s">
        <v>130</v>
      </c>
      <c r="E25" s="1" t="s">
        <v>15</v>
      </c>
      <c r="F25" s="11" t="s">
        <v>193</v>
      </c>
      <c r="G25" s="29" t="s">
        <v>234</v>
      </c>
      <c r="H25" s="61"/>
      <c r="I25" s="61"/>
      <c r="J25" s="61">
        <v>5</v>
      </c>
      <c r="K25" s="61">
        <v>5</v>
      </c>
      <c r="L25" s="61">
        <v>5</v>
      </c>
      <c r="M25" s="61">
        <f t="shared" si="0"/>
        <v>15</v>
      </c>
    </row>
    <row r="26" spans="1:13" ht="30.75" customHeight="1" x14ac:dyDescent="0.25">
      <c r="A26" s="3" t="s">
        <v>108</v>
      </c>
      <c r="B26" s="7" t="s">
        <v>142</v>
      </c>
      <c r="C26" s="5" t="s">
        <v>78</v>
      </c>
      <c r="D26" s="5" t="s">
        <v>143</v>
      </c>
      <c r="E26" s="1" t="s">
        <v>15</v>
      </c>
      <c r="F26" s="11" t="s">
        <v>157</v>
      </c>
      <c r="G26" s="29" t="s">
        <v>234</v>
      </c>
      <c r="H26" s="61"/>
      <c r="I26" s="61"/>
      <c r="J26" s="61"/>
      <c r="K26" s="61"/>
      <c r="L26" s="61"/>
      <c r="M26" s="61">
        <f t="shared" si="0"/>
        <v>0</v>
      </c>
    </row>
    <row r="32" spans="1:13" x14ac:dyDescent="0.25">
      <c r="F32" s="63"/>
    </row>
    <row r="33" spans="6:6" x14ac:dyDescent="0.25">
      <c r="F33" s="63"/>
    </row>
    <row r="34" spans="6:6" x14ac:dyDescent="0.25">
      <c r="F34" s="63"/>
    </row>
    <row r="35" spans="6:6" x14ac:dyDescent="0.25">
      <c r="F35" s="63"/>
    </row>
  </sheetData>
  <autoFilter ref="A1:M26"/>
  <sortState ref="A2:M26">
    <sortCondition descending="1" ref="M2:M26"/>
  </sortState>
  <pageMargins left="0.7" right="0.7" top="0.75" bottom="0.75" header="0.3" footer="0.3"/>
  <pageSetup paperSize="9" scale="5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topLeftCell="A10" workbookViewId="0">
      <selection activeCell="D1" sqref="D1"/>
    </sheetView>
  </sheetViews>
  <sheetFormatPr defaultRowHeight="15" x14ac:dyDescent="0.25"/>
  <cols>
    <col min="1" max="1" width="5.140625" customWidth="1"/>
    <col min="2" max="2" width="14.140625" customWidth="1"/>
    <col min="3" max="3" width="13.140625" customWidth="1"/>
    <col min="4" max="4" width="25.7109375" customWidth="1"/>
    <col min="5" max="5" width="3.85546875" customWidth="1"/>
    <col min="6" max="6" width="22.85546875" customWidth="1"/>
    <col min="7" max="7" width="7" customWidth="1"/>
    <col min="8" max="8" width="33.7109375" customWidth="1"/>
    <col min="9" max="9" width="34.28515625" customWidth="1"/>
    <col min="10" max="10" width="34.42578125" customWidth="1"/>
    <col min="11" max="11" width="31.5703125" customWidth="1"/>
    <col min="12" max="12" width="29.7109375" customWidth="1"/>
    <col min="13" max="13" width="9.28515625" customWidth="1"/>
  </cols>
  <sheetData>
    <row r="1" spans="1:13" s="21" customFormat="1" ht="180" customHeight="1" x14ac:dyDescent="0.2">
      <c r="A1" s="16" t="s">
        <v>0</v>
      </c>
      <c r="B1" s="17" t="s">
        <v>1</v>
      </c>
      <c r="C1" s="18" t="s">
        <v>2</v>
      </c>
      <c r="D1" s="18" t="s">
        <v>3</v>
      </c>
      <c r="E1" s="19" t="s">
        <v>6</v>
      </c>
      <c r="F1" s="19" t="s">
        <v>146</v>
      </c>
      <c r="G1" s="20" t="s">
        <v>144</v>
      </c>
      <c r="H1" s="59" t="s">
        <v>223</v>
      </c>
      <c r="I1" s="59" t="s">
        <v>217</v>
      </c>
      <c r="J1" s="59" t="s">
        <v>224</v>
      </c>
      <c r="K1" s="60" t="s">
        <v>219</v>
      </c>
      <c r="L1" s="60" t="s">
        <v>225</v>
      </c>
      <c r="M1" s="30" t="s">
        <v>230</v>
      </c>
    </row>
    <row r="2" spans="1:13" ht="52.15" customHeight="1" x14ac:dyDescent="0.3">
      <c r="A2" s="3" t="s">
        <v>108</v>
      </c>
      <c r="B2" s="6" t="s">
        <v>69</v>
      </c>
      <c r="C2" s="5" t="s">
        <v>70</v>
      </c>
      <c r="D2" s="5" t="s">
        <v>71</v>
      </c>
      <c r="E2" s="1" t="s">
        <v>15</v>
      </c>
      <c r="F2" s="11" t="s">
        <v>161</v>
      </c>
      <c r="G2" s="29" t="s">
        <v>233</v>
      </c>
      <c r="H2" s="62">
        <v>15</v>
      </c>
      <c r="I2" s="62">
        <v>10</v>
      </c>
      <c r="J2" s="62">
        <v>25</v>
      </c>
      <c r="K2" s="62">
        <v>20</v>
      </c>
      <c r="L2" s="62">
        <v>15</v>
      </c>
      <c r="M2" s="62">
        <f t="shared" ref="M2:M17" si="0">H2+I2+J2+K2+L2</f>
        <v>85</v>
      </c>
    </row>
    <row r="3" spans="1:13" ht="52.15" customHeight="1" x14ac:dyDescent="0.3">
      <c r="A3" s="3" t="s">
        <v>109</v>
      </c>
      <c r="B3" s="6" t="s">
        <v>99</v>
      </c>
      <c r="C3" s="5" t="s">
        <v>20</v>
      </c>
      <c r="D3" s="5" t="s">
        <v>123</v>
      </c>
      <c r="E3" s="1" t="s">
        <v>15</v>
      </c>
      <c r="F3" s="11" t="s">
        <v>184</v>
      </c>
      <c r="G3" s="29" t="s">
        <v>233</v>
      </c>
      <c r="H3" s="62">
        <v>15</v>
      </c>
      <c r="I3" s="62">
        <v>15</v>
      </c>
      <c r="J3" s="62">
        <v>25</v>
      </c>
      <c r="K3" s="62">
        <v>15</v>
      </c>
      <c r="L3" s="62">
        <v>15</v>
      </c>
      <c r="M3" s="62">
        <f t="shared" si="0"/>
        <v>85</v>
      </c>
    </row>
    <row r="4" spans="1:13" ht="52.15" customHeight="1" x14ac:dyDescent="0.3">
      <c r="A4" s="3" t="s">
        <v>108</v>
      </c>
      <c r="B4" s="6" t="s">
        <v>72</v>
      </c>
      <c r="C4" s="5" t="s">
        <v>73</v>
      </c>
      <c r="D4" s="5" t="s">
        <v>74</v>
      </c>
      <c r="E4" s="1" t="s">
        <v>15</v>
      </c>
      <c r="F4" s="11" t="s">
        <v>166</v>
      </c>
      <c r="G4" s="29" t="s">
        <v>233</v>
      </c>
      <c r="H4" s="62">
        <v>15</v>
      </c>
      <c r="I4" s="62">
        <v>15</v>
      </c>
      <c r="J4" s="62">
        <v>20</v>
      </c>
      <c r="K4" s="62">
        <v>15</v>
      </c>
      <c r="L4" s="62">
        <v>10</v>
      </c>
      <c r="M4" s="62">
        <f t="shared" si="0"/>
        <v>75</v>
      </c>
    </row>
    <row r="5" spans="1:13" ht="52.15" customHeight="1" x14ac:dyDescent="0.25">
      <c r="A5" s="3" t="s">
        <v>109</v>
      </c>
      <c r="B5" s="6" t="s">
        <v>46</v>
      </c>
      <c r="C5" s="5" t="s">
        <v>20</v>
      </c>
      <c r="D5" s="5" t="s">
        <v>183</v>
      </c>
      <c r="E5" s="1" t="s">
        <v>15</v>
      </c>
      <c r="F5" s="11" t="s">
        <v>182</v>
      </c>
      <c r="G5" s="29" t="s">
        <v>233</v>
      </c>
      <c r="H5" s="62">
        <v>15</v>
      </c>
      <c r="I5" s="62">
        <v>15</v>
      </c>
      <c r="J5" s="62">
        <v>20</v>
      </c>
      <c r="K5" s="62">
        <v>15</v>
      </c>
      <c r="L5" s="62">
        <v>10</v>
      </c>
      <c r="M5" s="62">
        <f t="shared" si="0"/>
        <v>75</v>
      </c>
    </row>
    <row r="6" spans="1:13" ht="52.15" customHeight="1" x14ac:dyDescent="0.25">
      <c r="A6" s="3" t="s">
        <v>112</v>
      </c>
      <c r="B6" s="6" t="s">
        <v>56</v>
      </c>
      <c r="C6" s="5" t="s">
        <v>9</v>
      </c>
      <c r="D6" s="5" t="s">
        <v>136</v>
      </c>
      <c r="E6" s="1" t="s">
        <v>15</v>
      </c>
      <c r="F6" s="11" t="s">
        <v>205</v>
      </c>
      <c r="G6" s="29" t="s">
        <v>233</v>
      </c>
      <c r="H6" s="62">
        <v>10</v>
      </c>
      <c r="I6" s="62">
        <v>10</v>
      </c>
      <c r="J6" s="62">
        <v>20</v>
      </c>
      <c r="K6" s="62">
        <v>20</v>
      </c>
      <c r="L6" s="62">
        <v>15</v>
      </c>
      <c r="M6" s="62">
        <f t="shared" si="0"/>
        <v>75</v>
      </c>
    </row>
    <row r="7" spans="1:13" ht="52.15" customHeight="1" x14ac:dyDescent="0.25">
      <c r="A7" s="3" t="s">
        <v>108</v>
      </c>
      <c r="B7" s="6" t="s">
        <v>80</v>
      </c>
      <c r="C7" s="5" t="s">
        <v>27</v>
      </c>
      <c r="D7" s="5" t="s">
        <v>117</v>
      </c>
      <c r="E7" s="1" t="s">
        <v>15</v>
      </c>
      <c r="F7" s="24" t="s">
        <v>229</v>
      </c>
      <c r="G7" s="29" t="s">
        <v>233</v>
      </c>
      <c r="H7" s="62">
        <v>15</v>
      </c>
      <c r="I7" s="62"/>
      <c r="J7" s="62">
        <v>20</v>
      </c>
      <c r="K7" s="62">
        <v>15</v>
      </c>
      <c r="L7" s="62">
        <v>10</v>
      </c>
      <c r="M7" s="62">
        <f t="shared" si="0"/>
        <v>60</v>
      </c>
    </row>
    <row r="8" spans="1:13" ht="52.15" customHeight="1" x14ac:dyDescent="0.25">
      <c r="A8" s="3" t="s">
        <v>108</v>
      </c>
      <c r="B8" s="6" t="s">
        <v>104</v>
      </c>
      <c r="C8" s="5" t="s">
        <v>27</v>
      </c>
      <c r="D8" s="5" t="s">
        <v>105</v>
      </c>
      <c r="E8" s="1" t="s">
        <v>15</v>
      </c>
      <c r="F8" s="11" t="s">
        <v>167</v>
      </c>
      <c r="G8" s="29" t="s">
        <v>233</v>
      </c>
      <c r="H8" s="62">
        <v>10</v>
      </c>
      <c r="I8" s="62"/>
      <c r="J8" s="62">
        <v>20</v>
      </c>
      <c r="K8" s="62">
        <v>15</v>
      </c>
      <c r="L8" s="62">
        <v>15</v>
      </c>
      <c r="M8" s="62">
        <f t="shared" si="0"/>
        <v>60</v>
      </c>
    </row>
    <row r="9" spans="1:13" ht="52.15" customHeight="1" x14ac:dyDescent="0.25">
      <c r="A9" s="3" t="s">
        <v>112</v>
      </c>
      <c r="B9" s="6" t="s">
        <v>8</v>
      </c>
      <c r="C9" s="5" t="s">
        <v>9</v>
      </c>
      <c r="D9" s="5" t="s">
        <v>10</v>
      </c>
      <c r="E9" s="1" t="s">
        <v>15</v>
      </c>
      <c r="F9" s="11" t="s">
        <v>207</v>
      </c>
      <c r="G9" s="29" t="s">
        <v>233</v>
      </c>
      <c r="H9" s="62">
        <v>10</v>
      </c>
      <c r="I9" s="62">
        <v>10</v>
      </c>
      <c r="J9" s="62">
        <v>15</v>
      </c>
      <c r="K9" s="62">
        <v>10</v>
      </c>
      <c r="L9" s="62">
        <v>15</v>
      </c>
      <c r="M9" s="62">
        <f t="shared" si="0"/>
        <v>60</v>
      </c>
    </row>
    <row r="10" spans="1:13" ht="52.15" customHeight="1" x14ac:dyDescent="0.25">
      <c r="A10" s="3" t="s">
        <v>108</v>
      </c>
      <c r="B10" s="6" t="s">
        <v>209</v>
      </c>
      <c r="C10" s="5" t="s">
        <v>27</v>
      </c>
      <c r="D10" s="5" t="s">
        <v>210</v>
      </c>
      <c r="E10" s="1" t="s">
        <v>15</v>
      </c>
      <c r="F10" s="11" t="s">
        <v>211</v>
      </c>
      <c r="G10" s="29" t="s">
        <v>233</v>
      </c>
      <c r="H10" s="62"/>
      <c r="I10" s="62">
        <v>10</v>
      </c>
      <c r="J10" s="62">
        <v>15</v>
      </c>
      <c r="K10" s="62">
        <v>15</v>
      </c>
      <c r="L10" s="62">
        <v>15</v>
      </c>
      <c r="M10" s="62">
        <f t="shared" si="0"/>
        <v>55</v>
      </c>
    </row>
    <row r="11" spans="1:13" ht="52.15" customHeight="1" x14ac:dyDescent="0.25">
      <c r="A11" s="3" t="s">
        <v>112</v>
      </c>
      <c r="B11" s="6" t="s">
        <v>92</v>
      </c>
      <c r="C11" s="5" t="s">
        <v>93</v>
      </c>
      <c r="D11" s="5" t="s">
        <v>135</v>
      </c>
      <c r="E11" s="1" t="s">
        <v>15</v>
      </c>
      <c r="F11" s="11" t="s">
        <v>203</v>
      </c>
      <c r="G11" s="29" t="s">
        <v>233</v>
      </c>
      <c r="H11" s="62">
        <v>10</v>
      </c>
      <c r="I11" s="62">
        <v>5</v>
      </c>
      <c r="J11" s="62">
        <v>20</v>
      </c>
      <c r="K11" s="62">
        <v>10</v>
      </c>
      <c r="L11" s="62">
        <v>10</v>
      </c>
      <c r="M11" s="62">
        <f t="shared" si="0"/>
        <v>55</v>
      </c>
    </row>
    <row r="12" spans="1:13" ht="52.15" customHeight="1" x14ac:dyDescent="0.25">
      <c r="A12" s="3" t="s">
        <v>112</v>
      </c>
      <c r="B12" s="6" t="s">
        <v>92</v>
      </c>
      <c r="C12" s="5" t="s">
        <v>93</v>
      </c>
      <c r="D12" s="5" t="s">
        <v>135</v>
      </c>
      <c r="E12" s="1" t="s">
        <v>15</v>
      </c>
      <c r="F12" s="11" t="s">
        <v>202</v>
      </c>
      <c r="G12" s="29" t="s">
        <v>233</v>
      </c>
      <c r="H12" s="62">
        <v>10</v>
      </c>
      <c r="I12" s="62">
        <v>5</v>
      </c>
      <c r="J12" s="62">
        <v>20</v>
      </c>
      <c r="K12" s="62">
        <v>10</v>
      </c>
      <c r="L12" s="62">
        <v>10</v>
      </c>
      <c r="M12" s="62">
        <f t="shared" si="0"/>
        <v>55</v>
      </c>
    </row>
    <row r="13" spans="1:13" ht="52.15" customHeight="1" x14ac:dyDescent="0.25">
      <c r="A13" s="3" t="s">
        <v>108</v>
      </c>
      <c r="B13" s="6" t="s">
        <v>31</v>
      </c>
      <c r="C13" s="5" t="s">
        <v>32</v>
      </c>
      <c r="D13" s="5" t="s">
        <v>33</v>
      </c>
      <c r="E13" s="1" t="s">
        <v>15</v>
      </c>
      <c r="F13" s="25" t="s">
        <v>163</v>
      </c>
      <c r="G13" s="29" t="s">
        <v>233</v>
      </c>
      <c r="H13" s="62"/>
      <c r="I13" s="62">
        <v>10</v>
      </c>
      <c r="J13" s="62">
        <v>15</v>
      </c>
      <c r="K13" s="62">
        <v>15</v>
      </c>
      <c r="L13" s="62">
        <v>10</v>
      </c>
      <c r="M13" s="62">
        <f t="shared" si="0"/>
        <v>50</v>
      </c>
    </row>
    <row r="14" spans="1:13" ht="52.15" customHeight="1" x14ac:dyDescent="0.25">
      <c r="A14" s="3" t="s">
        <v>109</v>
      </c>
      <c r="B14" s="6" t="s">
        <v>34</v>
      </c>
      <c r="C14" s="5" t="s">
        <v>35</v>
      </c>
      <c r="D14" s="5" t="s">
        <v>124</v>
      </c>
      <c r="E14" s="1" t="s">
        <v>15</v>
      </c>
      <c r="F14" s="11" t="s">
        <v>185</v>
      </c>
      <c r="G14" s="29" t="s">
        <v>233</v>
      </c>
      <c r="H14" s="62">
        <v>10</v>
      </c>
      <c r="I14" s="62"/>
      <c r="J14" s="62">
        <v>15</v>
      </c>
      <c r="K14" s="62">
        <v>15</v>
      </c>
      <c r="L14" s="62">
        <v>10</v>
      </c>
      <c r="M14" s="62">
        <f t="shared" si="0"/>
        <v>50</v>
      </c>
    </row>
    <row r="15" spans="1:13" ht="52.15" customHeight="1" x14ac:dyDescent="0.25">
      <c r="A15" s="3" t="s">
        <v>108</v>
      </c>
      <c r="B15" s="6" t="s">
        <v>24</v>
      </c>
      <c r="C15" s="5" t="s">
        <v>25</v>
      </c>
      <c r="D15" s="5" t="s">
        <v>173</v>
      </c>
      <c r="E15" s="1" t="s">
        <v>15</v>
      </c>
      <c r="F15" s="11" t="s">
        <v>174</v>
      </c>
      <c r="G15" s="29" t="s">
        <v>233</v>
      </c>
      <c r="H15" s="62"/>
      <c r="I15" s="62"/>
      <c r="J15" s="62">
        <v>20</v>
      </c>
      <c r="K15" s="62">
        <v>15</v>
      </c>
      <c r="L15" s="62">
        <v>10</v>
      </c>
      <c r="M15" s="62">
        <f t="shared" si="0"/>
        <v>45</v>
      </c>
    </row>
    <row r="16" spans="1:13" ht="52.15" customHeight="1" x14ac:dyDescent="0.25">
      <c r="A16" s="3" t="s">
        <v>108</v>
      </c>
      <c r="B16" s="6" t="s">
        <v>29</v>
      </c>
      <c r="C16" s="5" t="s">
        <v>27</v>
      </c>
      <c r="D16" s="5" t="s">
        <v>30</v>
      </c>
      <c r="E16" s="1" t="s">
        <v>15</v>
      </c>
      <c r="F16" s="11" t="s">
        <v>165</v>
      </c>
      <c r="G16" s="29" t="s">
        <v>233</v>
      </c>
      <c r="H16" s="62"/>
      <c r="I16" s="62">
        <v>5</v>
      </c>
      <c r="J16" s="62">
        <v>15</v>
      </c>
      <c r="K16" s="62">
        <v>10</v>
      </c>
      <c r="L16" s="62">
        <v>10</v>
      </c>
      <c r="M16" s="62">
        <f t="shared" si="0"/>
        <v>40</v>
      </c>
    </row>
    <row r="17" spans="1:13" ht="52.15" customHeight="1" x14ac:dyDescent="0.25">
      <c r="A17" s="3" t="s">
        <v>112</v>
      </c>
      <c r="B17" s="6" t="s">
        <v>21</v>
      </c>
      <c r="C17" s="5" t="s">
        <v>9</v>
      </c>
      <c r="D17" s="5" t="s">
        <v>137</v>
      </c>
      <c r="E17" s="1" t="s">
        <v>15</v>
      </c>
      <c r="F17" s="11" t="s">
        <v>208</v>
      </c>
      <c r="G17" s="29" t="s">
        <v>233</v>
      </c>
      <c r="H17" s="62"/>
      <c r="I17" s="62"/>
      <c r="J17" s="62">
        <v>5</v>
      </c>
      <c r="K17" s="62">
        <v>5</v>
      </c>
      <c r="L17" s="62">
        <v>5</v>
      </c>
      <c r="M17" s="62">
        <f t="shared" si="0"/>
        <v>15</v>
      </c>
    </row>
    <row r="29" spans="1:13" x14ac:dyDescent="0.25">
      <c r="H29" s="63"/>
    </row>
    <row r="30" spans="1:13" x14ac:dyDescent="0.25">
      <c r="H30" s="63"/>
    </row>
    <row r="31" spans="1:13" x14ac:dyDescent="0.25">
      <c r="H31" s="63"/>
    </row>
    <row r="32" spans="1:13" x14ac:dyDescent="0.25">
      <c r="H32" s="63"/>
    </row>
    <row r="33" spans="8:8" x14ac:dyDescent="0.25">
      <c r="H33" s="63"/>
    </row>
  </sheetData>
  <sortState ref="A2:M17">
    <sortCondition descending="1" ref="M2:M17"/>
  </sortState>
  <pageMargins left="0.7" right="0.7" top="0.75" bottom="0.75" header="0.3" footer="0.3"/>
  <pageSetup paperSize="9" scale="4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tabSelected="1" topLeftCell="B1" workbookViewId="0">
      <selection activeCell="G5" sqref="G5"/>
    </sheetView>
  </sheetViews>
  <sheetFormatPr defaultRowHeight="15" x14ac:dyDescent="0.25"/>
  <cols>
    <col min="2" max="2" width="14.85546875" customWidth="1"/>
    <col min="3" max="3" width="15.28515625" customWidth="1"/>
    <col min="4" max="4" width="17.7109375" customWidth="1"/>
    <col min="5" max="6" width="15.42578125" customWidth="1"/>
    <col min="7" max="7" width="22.140625" customWidth="1"/>
    <col min="8" max="8" width="18.5703125" customWidth="1"/>
  </cols>
  <sheetData>
    <row r="1" spans="1:8" s="69" customFormat="1" ht="28.15" customHeight="1" x14ac:dyDescent="0.3">
      <c r="A1" s="16" t="s">
        <v>0</v>
      </c>
      <c r="B1" s="17" t="s">
        <v>1</v>
      </c>
      <c r="C1" s="18" t="s">
        <v>2</v>
      </c>
      <c r="D1" s="18" t="s">
        <v>3</v>
      </c>
      <c r="E1" s="19" t="s">
        <v>6</v>
      </c>
      <c r="F1" s="19" t="s">
        <v>236</v>
      </c>
      <c r="G1" s="19" t="s">
        <v>146</v>
      </c>
      <c r="H1" s="18" t="s">
        <v>235</v>
      </c>
    </row>
    <row r="2" spans="1:8" s="69" customFormat="1" ht="28.15" customHeight="1" x14ac:dyDescent="0.25">
      <c r="A2" s="70" t="s">
        <v>108</v>
      </c>
      <c r="B2" s="48" t="s">
        <v>90</v>
      </c>
      <c r="C2" s="5" t="s">
        <v>27</v>
      </c>
      <c r="D2" s="5" t="s">
        <v>91</v>
      </c>
      <c r="E2" s="48" t="s">
        <v>13</v>
      </c>
      <c r="F2" s="48" t="s">
        <v>231</v>
      </c>
      <c r="G2" s="48" t="s">
        <v>164</v>
      </c>
      <c r="H2" s="67">
        <v>9953.1200000000008</v>
      </c>
    </row>
    <row r="3" spans="1:8" s="69" customFormat="1" ht="28.15" customHeight="1" x14ac:dyDescent="0.3">
      <c r="A3" s="70" t="s">
        <v>108</v>
      </c>
      <c r="B3" s="66" t="s">
        <v>24</v>
      </c>
      <c r="C3" s="5" t="s">
        <v>25</v>
      </c>
      <c r="D3" s="5" t="s">
        <v>173</v>
      </c>
      <c r="E3" s="48" t="s">
        <v>13</v>
      </c>
      <c r="F3" s="48" t="s">
        <v>231</v>
      </c>
      <c r="G3" s="48" t="s">
        <v>172</v>
      </c>
      <c r="H3" s="67">
        <v>6598.24</v>
      </c>
    </row>
    <row r="4" spans="1:8" s="69" customFormat="1" ht="28.15" customHeight="1" x14ac:dyDescent="0.3">
      <c r="A4" s="70" t="s">
        <v>108</v>
      </c>
      <c r="B4" s="66" t="s">
        <v>80</v>
      </c>
      <c r="C4" s="5" t="s">
        <v>27</v>
      </c>
      <c r="D4" s="5" t="s">
        <v>117</v>
      </c>
      <c r="E4" s="48" t="s">
        <v>13</v>
      </c>
      <c r="F4" s="48" t="s">
        <v>231</v>
      </c>
      <c r="G4" s="48" t="s">
        <v>162</v>
      </c>
      <c r="H4" s="67">
        <v>5000</v>
      </c>
    </row>
    <row r="5" spans="1:8" s="69" customFormat="1" ht="28.15" customHeight="1" x14ac:dyDescent="0.3">
      <c r="A5" s="20" t="s">
        <v>230</v>
      </c>
      <c r="B5" s="10"/>
      <c r="C5" s="10"/>
      <c r="D5" s="10"/>
      <c r="E5" s="10"/>
      <c r="F5" s="10"/>
      <c r="G5" s="10"/>
      <c r="H5" s="68">
        <f>H2+H3+H4</f>
        <v>21551.360000000001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MISURA E-F</vt:lpstr>
      <vt:lpstr>MISURA E I Ciclo</vt:lpstr>
      <vt:lpstr>MISURA E II Ciclo</vt:lpstr>
      <vt:lpstr>MISURA F I Ciclo</vt:lpstr>
      <vt:lpstr>MISURA F II Ciclo</vt:lpstr>
      <vt:lpstr>Fin. Misura E II Ciclo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2018-07-18T09:02:01Z</cp:lastPrinted>
  <dcterms:created xsi:type="dcterms:W3CDTF">2018-07-06T11:11:12Z</dcterms:created>
  <dcterms:modified xsi:type="dcterms:W3CDTF">2018-07-26T13:39:49Z</dcterms:modified>
</cp:coreProperties>
</file>